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HQ\DG\COM\6 Business partners\Nicholas BP\"/>
    </mc:Choice>
  </mc:AlternateContent>
  <bookViews>
    <workbookView xWindow="2835" yWindow="0" windowWidth="19170" windowHeight="14850"/>
  </bookViews>
  <sheets>
    <sheet name="Fleet complexity 01-21June" sheetId="7" r:id="rId1"/>
    <sheet name="Fleet mix evolution 01-21June" sheetId="8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3" i="7" l="1"/>
  <c r="AJ2" i="7"/>
  <c r="AJ4" i="7"/>
  <c r="AJ5" i="7"/>
  <c r="AJ6" i="7"/>
  <c r="AJ7" i="7"/>
  <c r="AJ8" i="7"/>
  <c r="AJ9" i="7"/>
  <c r="AJ10" i="7"/>
  <c r="AJ11" i="7"/>
  <c r="AJ12" i="7"/>
  <c r="AJ13" i="7" l="1"/>
</calcChain>
</file>

<file path=xl/sharedStrings.xml><?xml version="1.0" encoding="utf-8"?>
<sst xmlns="http://schemas.openxmlformats.org/spreadsheetml/2006/main" count="139" uniqueCount="101">
  <si>
    <t>Air France</t>
  </si>
  <si>
    <t>A318</t>
  </si>
  <si>
    <t>A319</t>
  </si>
  <si>
    <t>A320</t>
  </si>
  <si>
    <t>A321</t>
  </si>
  <si>
    <t>A332</t>
  </si>
  <si>
    <t>A343</t>
  </si>
  <si>
    <t>A388</t>
  </si>
  <si>
    <t>AT45</t>
  </si>
  <si>
    <t>AT76</t>
  </si>
  <si>
    <t>B462</t>
  </si>
  <si>
    <t>B772</t>
  </si>
  <si>
    <t>B77L</t>
  </si>
  <si>
    <t>B77W</t>
  </si>
  <si>
    <t>B789</t>
  </si>
  <si>
    <t>CRJ7</t>
  </si>
  <si>
    <t>CRJX</t>
  </si>
  <si>
    <t>E145</t>
  </si>
  <si>
    <t>E170</t>
  </si>
  <si>
    <t>E190</t>
  </si>
  <si>
    <t>RJ85</t>
  </si>
  <si>
    <t>A359</t>
  </si>
  <si>
    <t>British Airways</t>
  </si>
  <si>
    <t>A20N</t>
  </si>
  <si>
    <t>A21N</t>
  </si>
  <si>
    <t>B744</t>
  </si>
  <si>
    <t>B788</t>
  </si>
  <si>
    <t>SB20</t>
  </si>
  <si>
    <t>A35K</t>
  </si>
  <si>
    <t>B78X</t>
  </si>
  <si>
    <t>KLM</t>
  </si>
  <si>
    <t>A333</t>
  </si>
  <si>
    <t>B737</t>
  </si>
  <si>
    <t>B738</t>
  </si>
  <si>
    <t>B739</t>
  </si>
  <si>
    <t>E195</t>
  </si>
  <si>
    <t>E75L</t>
  </si>
  <si>
    <t>E295</t>
  </si>
  <si>
    <t>Lufthansa</t>
  </si>
  <si>
    <t>A346</t>
  </si>
  <si>
    <t>B748</t>
  </si>
  <si>
    <t>BCS3</t>
  </si>
  <si>
    <t>CRJ9</t>
  </si>
  <si>
    <t>MD11</t>
  </si>
  <si>
    <t>Ryanair</t>
  </si>
  <si>
    <t>SAS</t>
  </si>
  <si>
    <t>B736</t>
  </si>
  <si>
    <t>Turkish Airlines</t>
  </si>
  <si>
    <t>A310</t>
  </si>
  <si>
    <t>B38M</t>
  </si>
  <si>
    <t>Vueling</t>
  </si>
  <si>
    <t>Wideroe</t>
  </si>
  <si>
    <t>DH8A</t>
  </si>
  <si>
    <t>DH8B</t>
  </si>
  <si>
    <t>DH8C</t>
  </si>
  <si>
    <t>DH8D</t>
  </si>
  <si>
    <t>E290</t>
  </si>
  <si>
    <t>Wizzair</t>
  </si>
  <si>
    <t>easyJet</t>
  </si>
  <si>
    <t>pegasus</t>
  </si>
  <si>
    <t>A380</t>
  </si>
  <si>
    <t>A220</t>
  </si>
  <si>
    <t>Saab2000</t>
  </si>
  <si>
    <t>A320neo</t>
  </si>
  <si>
    <t>E195E2</t>
  </si>
  <si>
    <t>Airline</t>
  </si>
  <si>
    <t>Pegasus</t>
  </si>
  <si>
    <t>A340-300</t>
  </si>
  <si>
    <t>A340-600</t>
  </si>
  <si>
    <t>retained AC types</t>
  </si>
  <si>
    <t>BAE146</t>
  </si>
  <si>
    <t>B787-9</t>
  </si>
  <si>
    <t>B787-10</t>
  </si>
  <si>
    <t>A350-900</t>
  </si>
  <si>
    <t>A350-1000</t>
  </si>
  <si>
    <t>A321neo</t>
  </si>
  <si>
    <t>B737-600</t>
  </si>
  <si>
    <t>B737-800</t>
  </si>
  <si>
    <t>B747-400</t>
  </si>
  <si>
    <t>B737-700</t>
  </si>
  <si>
    <t>A306</t>
  </si>
  <si>
    <t>B39M</t>
  </si>
  <si>
    <t>B737MAX8</t>
  </si>
  <si>
    <t>B737MAX9</t>
  </si>
  <si>
    <t>A300-600</t>
  </si>
  <si>
    <t>ATR42-500</t>
  </si>
  <si>
    <t>QC</t>
  </si>
  <si>
    <t xml:space="preserve">  # aircraft types operated 01-21 June 2019</t>
  </si>
  <si>
    <t>2019</t>
  </si>
  <si>
    <t>2021</t>
  </si>
  <si>
    <t>AT72</t>
  </si>
  <si>
    <t>C525</t>
  </si>
  <si>
    <t>MIN</t>
  </si>
  <si>
    <t>PLUS</t>
  </si>
  <si>
    <t>ATR72-200</t>
  </si>
  <si>
    <t>ATR72-600</t>
  </si>
  <si>
    <t>N° of AC types 01-21 June 2021</t>
  </si>
  <si>
    <t>A330-200</t>
  </si>
  <si>
    <t>CRJ700</t>
  </si>
  <si>
    <t>CRJ1000</t>
  </si>
  <si>
    <t>Wizz 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</si>
</sst>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0" xfId="0"/>
    <xf numFmtId="0" fontId="0" fillId="2" borderId="0" xfId="0" applyFill="1"/>
    <xf numFmtId="0" fontId="0" fillId="0" borderId="0" xfId="0" applyFill="1"/>
    <xf numFmtId="0" fontId="0" fillId="5" borderId="0" xfId="0" applyFill="1"/>
    <xf numFmtId="0" fontId="1" fillId="3" borderId="0" xfId="0" applyFont="1" applyFill="1"/>
    <xf numFmtId="0" fontId="0" fillId="0" borderId="1" xfId="0" applyBorder="1"/>
    <xf numFmtId="0" fontId="0" fillId="2" borderId="1" xfId="0" applyFill="1" applyBorder="1"/>
    <xf numFmtId="0" fontId="0" fillId="5" borderId="1" xfId="0" applyFill="1" applyBorder="1"/>
    <xf numFmtId="0" fontId="1" fillId="3" borderId="1" xfId="0" applyFont="1" applyFill="1" applyBorder="1"/>
    <xf numFmtId="0" fontId="0" fillId="4" borderId="0" xfId="0" applyFill="1"/>
    <xf numFmtId="0" fontId="1" fillId="3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60000"/>
      <color rgb="FF3A58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2400" b="1" i="0" baseline="0">
                <a:effectLst/>
              </a:rPr>
              <a:t>Change in operational fleet mix </a:t>
            </a:r>
            <a:r>
              <a:rPr lang="en-GB" sz="2400" b="0" i="0" baseline="0">
                <a:effectLst/>
              </a:rPr>
              <a:t>                                                                                                                                                                                           </a:t>
            </a:r>
            <a:r>
              <a:rPr lang="en-GB" sz="1800" b="0" i="0" baseline="0">
                <a:effectLst/>
              </a:rPr>
              <a:t>01-21 June 2021 vs 01-21 June 2019</a:t>
            </a:r>
            <a:endParaRPr lang="en-GB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91749508947573E-2"/>
          <c:y val="0.11279352410571991"/>
          <c:w val="0.90019736432899433"/>
          <c:h val="0.78854769974534011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'Fleet complexity 01-21June'!$C$1</c:f>
              <c:strCache>
                <c:ptCount val="1"/>
                <c:pt idx="0">
                  <c:v>retained AC types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'Fleet complexity 01-21June'!$A$2:$A$13</c:f>
              <c:strCache>
                <c:ptCount val="12"/>
                <c:pt idx="0">
                  <c:v>Air France</c:v>
                </c:pt>
                <c:pt idx="1">
                  <c:v>Turkish Airlines</c:v>
                </c:pt>
                <c:pt idx="2">
                  <c:v>Lufthansa</c:v>
                </c:pt>
                <c:pt idx="3">
                  <c:v>KLM</c:v>
                </c:pt>
                <c:pt idx="4">
                  <c:v>British Airways</c:v>
                </c:pt>
                <c:pt idx="5">
                  <c:v>SAS</c:v>
                </c:pt>
                <c:pt idx="6">
                  <c:v>Wideroe</c:v>
                </c:pt>
                <c:pt idx="7">
                  <c:v>easyJet</c:v>
                </c:pt>
                <c:pt idx="8">
                  <c:v>Pegasus</c:v>
                </c:pt>
                <c:pt idx="9">
                  <c:v>Wizz Air</c:v>
                </c:pt>
                <c:pt idx="10">
                  <c:v>Vueling</c:v>
                </c:pt>
                <c:pt idx="11">
                  <c:v>Ryanair</c:v>
                </c:pt>
              </c:strCache>
            </c:strRef>
          </c:cat>
          <c:val>
            <c:numRef>
              <c:f>'Fleet complexity 01-21June'!$C$2:$C$13</c:f>
              <c:numCache>
                <c:formatCode>General</c:formatCode>
                <c:ptCount val="12"/>
                <c:pt idx="0">
                  <c:v>14</c:v>
                </c:pt>
                <c:pt idx="1">
                  <c:v>12</c:v>
                </c:pt>
                <c:pt idx="2">
                  <c:v>15</c:v>
                </c:pt>
                <c:pt idx="3">
                  <c:v>10</c:v>
                </c:pt>
                <c:pt idx="4">
                  <c:v>9</c:v>
                </c:pt>
                <c:pt idx="5">
                  <c:v>7</c:v>
                </c:pt>
                <c:pt idx="6">
                  <c:v>5</c:v>
                </c:pt>
                <c:pt idx="7">
                  <c:v>4</c:v>
                </c:pt>
                <c:pt idx="8">
                  <c:v>3</c:v>
                </c:pt>
                <c:pt idx="9">
                  <c:v>3</c:v>
                </c:pt>
                <c:pt idx="10">
                  <c:v>4</c:v>
                </c:pt>
                <c:pt idx="1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AE-4F31-A7AB-E7E0866B5E56}"/>
            </c:ext>
          </c:extLst>
        </c:ser>
        <c:ser>
          <c:idx val="2"/>
          <c:order val="2"/>
          <c:tx>
            <c:strRef>
              <c:f>'Fleet complexity 01-21June'!$D$1</c:f>
              <c:strCache>
                <c:ptCount val="1"/>
                <c:pt idx="0">
                  <c:v>A380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>
                        <a:solidFill>
                          <a:schemeClr val="bg1"/>
                        </a:solidFill>
                      </a:rPr>
                      <a:t>A380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D-74AE-4F31-A7AB-E7E0866B5E56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A380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E-74AE-4F31-A7AB-E7E0866B5E56}"/>
                </c:ext>
              </c:extLst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/>
                      <a:t>A380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F-74AE-4F31-A7AB-E7E0866B5E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'Fleet complexity 01-21June'!$A$2:$A$13</c:f>
              <c:strCache>
                <c:ptCount val="12"/>
                <c:pt idx="0">
                  <c:v>Air France</c:v>
                </c:pt>
                <c:pt idx="1">
                  <c:v>Turkish Airlines</c:v>
                </c:pt>
                <c:pt idx="2">
                  <c:v>Lufthansa</c:v>
                </c:pt>
                <c:pt idx="3">
                  <c:v>KLM</c:v>
                </c:pt>
                <c:pt idx="4">
                  <c:v>British Airways</c:v>
                </c:pt>
                <c:pt idx="5">
                  <c:v>SAS</c:v>
                </c:pt>
                <c:pt idx="6">
                  <c:v>Wideroe</c:v>
                </c:pt>
                <c:pt idx="7">
                  <c:v>easyJet</c:v>
                </c:pt>
                <c:pt idx="8">
                  <c:v>Pegasus</c:v>
                </c:pt>
                <c:pt idx="9">
                  <c:v>Wizz Air</c:v>
                </c:pt>
                <c:pt idx="10">
                  <c:v>Vueling</c:v>
                </c:pt>
                <c:pt idx="11">
                  <c:v>Ryanair</c:v>
                </c:pt>
              </c:strCache>
            </c:strRef>
          </c:cat>
          <c:val>
            <c:numRef>
              <c:f>'Fleet complexity 01-21June'!$D$2:$D$13</c:f>
              <c:numCache>
                <c:formatCode>General</c:formatCode>
                <c:ptCount val="12"/>
                <c:pt idx="0">
                  <c:v>-1</c:v>
                </c:pt>
                <c:pt idx="2">
                  <c:v>-1</c:v>
                </c:pt>
                <c:pt idx="4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AE-4F31-A7AB-E7E0866B5E56}"/>
            </c:ext>
          </c:extLst>
        </c:ser>
        <c:ser>
          <c:idx val="3"/>
          <c:order val="3"/>
          <c:tx>
            <c:strRef>
              <c:f>'Fleet complexity 01-21June'!$E$1</c:f>
              <c:strCache>
                <c:ptCount val="1"/>
                <c:pt idx="0">
                  <c:v>B747-400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sz="1600"/>
                      <a:t>B747-400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F-74AE-4F31-A7AB-E7E0866B5E56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sz="1600"/>
                      <a:t>B747-400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0-74AE-4F31-A7AB-E7E0866B5E56}"/>
                </c:ext>
              </c:extLst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sz="1600"/>
                      <a:t>B747-400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1-74AE-4F31-A7AB-E7E0866B5E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'Fleet complexity 01-21June'!$A$2:$A$13</c:f>
              <c:strCache>
                <c:ptCount val="12"/>
                <c:pt idx="0">
                  <c:v>Air France</c:v>
                </c:pt>
                <c:pt idx="1">
                  <c:v>Turkish Airlines</c:v>
                </c:pt>
                <c:pt idx="2">
                  <c:v>Lufthansa</c:v>
                </c:pt>
                <c:pt idx="3">
                  <c:v>KLM</c:v>
                </c:pt>
                <c:pt idx="4">
                  <c:v>British Airways</c:v>
                </c:pt>
                <c:pt idx="5">
                  <c:v>SAS</c:v>
                </c:pt>
                <c:pt idx="6">
                  <c:v>Wideroe</c:v>
                </c:pt>
                <c:pt idx="7">
                  <c:v>easyJet</c:v>
                </c:pt>
                <c:pt idx="8">
                  <c:v>Pegasus</c:v>
                </c:pt>
                <c:pt idx="9">
                  <c:v>Wizz Air</c:v>
                </c:pt>
                <c:pt idx="10">
                  <c:v>Vueling</c:v>
                </c:pt>
                <c:pt idx="11">
                  <c:v>Ryanair</c:v>
                </c:pt>
              </c:strCache>
            </c:strRef>
          </c:cat>
          <c:val>
            <c:numRef>
              <c:f>'Fleet complexity 01-21June'!$E$2:$E$13</c:f>
              <c:numCache>
                <c:formatCode>General</c:formatCode>
                <c:ptCount val="12"/>
                <c:pt idx="2">
                  <c:v>-1</c:v>
                </c:pt>
                <c:pt idx="3">
                  <c:v>-1</c:v>
                </c:pt>
                <c:pt idx="4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AE-4F31-A7AB-E7E0866B5E56}"/>
            </c:ext>
          </c:extLst>
        </c:ser>
        <c:ser>
          <c:idx val="4"/>
          <c:order val="4"/>
          <c:tx>
            <c:strRef>
              <c:f>'Fleet complexity 01-21June'!$F$1</c:f>
              <c:strCache>
                <c:ptCount val="1"/>
                <c:pt idx="0">
                  <c:v>A340-600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sz="1600"/>
                      <a:t>A340-600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7-74AE-4F31-A7AB-E7E0866B5E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'Fleet complexity 01-21June'!$A$2:$A$13</c:f>
              <c:strCache>
                <c:ptCount val="12"/>
                <c:pt idx="0">
                  <c:v>Air France</c:v>
                </c:pt>
                <c:pt idx="1">
                  <c:v>Turkish Airlines</c:v>
                </c:pt>
                <c:pt idx="2">
                  <c:v>Lufthansa</c:v>
                </c:pt>
                <c:pt idx="3">
                  <c:v>KLM</c:v>
                </c:pt>
                <c:pt idx="4">
                  <c:v>British Airways</c:v>
                </c:pt>
                <c:pt idx="5">
                  <c:v>SAS</c:v>
                </c:pt>
                <c:pt idx="6">
                  <c:v>Wideroe</c:v>
                </c:pt>
                <c:pt idx="7">
                  <c:v>easyJet</c:v>
                </c:pt>
                <c:pt idx="8">
                  <c:v>Pegasus</c:v>
                </c:pt>
                <c:pt idx="9">
                  <c:v>Wizz Air</c:v>
                </c:pt>
                <c:pt idx="10">
                  <c:v>Vueling</c:v>
                </c:pt>
                <c:pt idx="11">
                  <c:v>Ryanair</c:v>
                </c:pt>
              </c:strCache>
            </c:strRef>
          </c:cat>
          <c:val>
            <c:numRef>
              <c:f>'Fleet complexity 01-21June'!$F$2:$F$13</c:f>
              <c:numCache>
                <c:formatCode>General</c:formatCode>
                <c:ptCount val="12"/>
                <c:pt idx="2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4AE-4F31-A7AB-E7E0866B5E56}"/>
            </c:ext>
          </c:extLst>
        </c:ser>
        <c:ser>
          <c:idx val="5"/>
          <c:order val="5"/>
          <c:tx>
            <c:strRef>
              <c:f>'Fleet complexity 01-21June'!$G$1</c:f>
              <c:strCache>
                <c:ptCount val="1"/>
                <c:pt idx="0">
                  <c:v>A340-300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>
                        <a:solidFill>
                          <a:schemeClr val="bg1"/>
                        </a:solidFill>
                      </a:rPr>
                      <a:t>A340-300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B-74AE-4F31-A7AB-E7E0866B5E56}"/>
                </c:ext>
              </c:extLst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/>
                      <a:t>A340-300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2-74AE-4F31-A7AB-E7E0866B5E56}"/>
                </c:ext>
              </c:extLst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/>
                      <a:t>A340-300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3-74AE-4F31-A7AB-E7E0866B5E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'Fleet complexity 01-21June'!$A$2:$A$13</c:f>
              <c:strCache>
                <c:ptCount val="12"/>
                <c:pt idx="0">
                  <c:v>Air France</c:v>
                </c:pt>
                <c:pt idx="1">
                  <c:v>Turkish Airlines</c:v>
                </c:pt>
                <c:pt idx="2">
                  <c:v>Lufthansa</c:v>
                </c:pt>
                <c:pt idx="3">
                  <c:v>KLM</c:v>
                </c:pt>
                <c:pt idx="4">
                  <c:v>British Airways</c:v>
                </c:pt>
                <c:pt idx="5">
                  <c:v>SAS</c:v>
                </c:pt>
                <c:pt idx="6">
                  <c:v>Wideroe</c:v>
                </c:pt>
                <c:pt idx="7">
                  <c:v>easyJet</c:v>
                </c:pt>
                <c:pt idx="8">
                  <c:v>Pegasus</c:v>
                </c:pt>
                <c:pt idx="9">
                  <c:v>Wizz Air</c:v>
                </c:pt>
                <c:pt idx="10">
                  <c:v>Vueling</c:v>
                </c:pt>
                <c:pt idx="11">
                  <c:v>Ryanair</c:v>
                </c:pt>
              </c:strCache>
            </c:strRef>
          </c:cat>
          <c:val>
            <c:numRef>
              <c:f>'Fleet complexity 01-21June'!$G$2:$G$13</c:f>
              <c:numCache>
                <c:formatCode>General</c:formatCode>
                <c:ptCount val="12"/>
                <c:pt idx="0">
                  <c:v>-1</c:v>
                </c:pt>
                <c:pt idx="4">
                  <c:v>-1</c:v>
                </c:pt>
                <c:pt idx="5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4AE-4F31-A7AB-E7E0866B5E56}"/>
            </c:ext>
          </c:extLst>
        </c:ser>
        <c:ser>
          <c:idx val="6"/>
          <c:order val="6"/>
          <c:tx>
            <c:strRef>
              <c:f>'Fleet complexity 01-21June'!$I$1</c:f>
              <c:strCache>
                <c:ptCount val="1"/>
                <c:pt idx="0">
                  <c:v>A318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sz="1600"/>
                      <a:t>A318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C-74AE-4F31-A7AB-E7E0866B5E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'Fleet complexity 01-21June'!$A$2:$A$13</c:f>
              <c:strCache>
                <c:ptCount val="12"/>
                <c:pt idx="0">
                  <c:v>Air France</c:v>
                </c:pt>
                <c:pt idx="1">
                  <c:v>Turkish Airlines</c:v>
                </c:pt>
                <c:pt idx="2">
                  <c:v>Lufthansa</c:v>
                </c:pt>
                <c:pt idx="3">
                  <c:v>KLM</c:v>
                </c:pt>
                <c:pt idx="4">
                  <c:v>British Airways</c:v>
                </c:pt>
                <c:pt idx="5">
                  <c:v>SAS</c:v>
                </c:pt>
                <c:pt idx="6">
                  <c:v>Wideroe</c:v>
                </c:pt>
                <c:pt idx="7">
                  <c:v>easyJet</c:v>
                </c:pt>
                <c:pt idx="8">
                  <c:v>Pegasus</c:v>
                </c:pt>
                <c:pt idx="9">
                  <c:v>Wizz Air</c:v>
                </c:pt>
                <c:pt idx="10">
                  <c:v>Vueling</c:v>
                </c:pt>
                <c:pt idx="11">
                  <c:v>Ryanair</c:v>
                </c:pt>
              </c:strCache>
            </c:strRef>
          </c:cat>
          <c:val>
            <c:numRef>
              <c:f>'Fleet complexity 01-21June'!$I$2:$I$13</c:f>
              <c:numCache>
                <c:formatCode>General</c:formatCode>
                <c:ptCount val="12"/>
                <c:pt idx="4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4AE-4F31-A7AB-E7E0866B5E56}"/>
            </c:ext>
          </c:extLst>
        </c:ser>
        <c:ser>
          <c:idx val="7"/>
          <c:order val="7"/>
          <c:tx>
            <c:strRef>
              <c:f>'Fleet complexity 01-21June'!$J$1</c:f>
              <c:strCache>
                <c:ptCount val="1"/>
                <c:pt idx="0">
                  <c:v>ATR72-200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RJ85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D39D-42B6-89A7-FCD796B6591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A319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74AE-4F31-A7AB-E7E0866B5E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'Fleet complexity 01-21June'!$A$2:$A$13</c:f>
              <c:strCache>
                <c:ptCount val="12"/>
                <c:pt idx="0">
                  <c:v>Air France</c:v>
                </c:pt>
                <c:pt idx="1">
                  <c:v>Turkish Airlines</c:v>
                </c:pt>
                <c:pt idx="2">
                  <c:v>Lufthansa</c:v>
                </c:pt>
                <c:pt idx="3">
                  <c:v>KLM</c:v>
                </c:pt>
                <c:pt idx="4">
                  <c:v>British Airways</c:v>
                </c:pt>
                <c:pt idx="5">
                  <c:v>SAS</c:v>
                </c:pt>
                <c:pt idx="6">
                  <c:v>Wideroe</c:v>
                </c:pt>
                <c:pt idx="7">
                  <c:v>easyJet</c:v>
                </c:pt>
                <c:pt idx="8">
                  <c:v>Pegasus</c:v>
                </c:pt>
                <c:pt idx="9">
                  <c:v>Wizz Air</c:v>
                </c:pt>
                <c:pt idx="10">
                  <c:v>Vueling</c:v>
                </c:pt>
                <c:pt idx="11">
                  <c:v>Ryanair</c:v>
                </c:pt>
              </c:strCache>
            </c:strRef>
          </c:cat>
          <c:val>
            <c:numRef>
              <c:f>'Fleet complexity 01-21June'!$J$2:$J$13</c:f>
              <c:numCache>
                <c:formatCode>General</c:formatCode>
                <c:ptCount val="12"/>
                <c:pt idx="0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4AE-4F31-A7AB-E7E0866B5E56}"/>
            </c:ext>
          </c:extLst>
        </c:ser>
        <c:ser>
          <c:idx val="8"/>
          <c:order val="8"/>
          <c:tx>
            <c:strRef>
              <c:f>'Fleet complexity 01-21June'!$K$1</c:f>
              <c:strCache>
                <c:ptCount val="1"/>
                <c:pt idx="0">
                  <c:v>A320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sz="1600"/>
                      <a:t>A320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5-74AE-4F31-A7AB-E7E0866B5E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'Fleet complexity 01-21June'!$A$2:$A$13</c:f>
              <c:strCache>
                <c:ptCount val="12"/>
                <c:pt idx="0">
                  <c:v>Air France</c:v>
                </c:pt>
                <c:pt idx="1">
                  <c:v>Turkish Airlines</c:v>
                </c:pt>
                <c:pt idx="2">
                  <c:v>Lufthansa</c:v>
                </c:pt>
                <c:pt idx="3">
                  <c:v>KLM</c:v>
                </c:pt>
                <c:pt idx="4">
                  <c:v>British Airways</c:v>
                </c:pt>
                <c:pt idx="5">
                  <c:v>SAS</c:v>
                </c:pt>
                <c:pt idx="6">
                  <c:v>Wideroe</c:v>
                </c:pt>
                <c:pt idx="7">
                  <c:v>easyJet</c:v>
                </c:pt>
                <c:pt idx="8">
                  <c:v>Pegasus</c:v>
                </c:pt>
                <c:pt idx="9">
                  <c:v>Wizz Air</c:v>
                </c:pt>
                <c:pt idx="10">
                  <c:v>Vueling</c:v>
                </c:pt>
                <c:pt idx="11">
                  <c:v>Ryanair</c:v>
                </c:pt>
              </c:strCache>
            </c:strRef>
          </c:cat>
          <c:val>
            <c:numRef>
              <c:f>'Fleet complexity 01-21June'!$K$2:$K$13</c:f>
              <c:numCache>
                <c:formatCode>General</c:formatCode>
                <c:ptCount val="12"/>
                <c:pt idx="5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4AE-4F31-A7AB-E7E0866B5E56}"/>
            </c:ext>
          </c:extLst>
        </c:ser>
        <c:ser>
          <c:idx val="9"/>
          <c:order val="9"/>
          <c:tx>
            <c:strRef>
              <c:f>'Fleet complexity 01-21June'!$L$1</c:f>
              <c:strCache>
                <c:ptCount val="1"/>
                <c:pt idx="0">
                  <c:v>A321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sz="1600"/>
                      <a:t>A321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E-74AE-4F31-A7AB-E7E0866B5E56}"/>
                </c:ext>
              </c:extLst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sz="1600" b="1">
                        <a:solidFill>
                          <a:schemeClr val="bg1"/>
                        </a:solidFill>
                      </a:rPr>
                      <a:t>A321</a:t>
                    </a:r>
                    <a:endParaRPr lang="en-US" b="1">
                      <a:solidFill>
                        <a:schemeClr val="bg1"/>
                      </a:solidFill>
                    </a:endParaRP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6-74AE-4F31-A7AB-E7E0866B5E56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r>
                      <a:rPr lang="en-US"/>
                      <a:t>A321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3-74AE-4F31-A7AB-E7E0866B5E56}"/>
                </c:ext>
              </c:extLst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sz="1600"/>
                      <a:t>A321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44-74AE-4F31-A7AB-E7E0866B5E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'Fleet complexity 01-21June'!$A$2:$A$13</c:f>
              <c:strCache>
                <c:ptCount val="12"/>
                <c:pt idx="0">
                  <c:v>Air France</c:v>
                </c:pt>
                <c:pt idx="1">
                  <c:v>Turkish Airlines</c:v>
                </c:pt>
                <c:pt idx="2">
                  <c:v>Lufthansa</c:v>
                </c:pt>
                <c:pt idx="3">
                  <c:v>KLM</c:v>
                </c:pt>
                <c:pt idx="4">
                  <c:v>British Airways</c:v>
                </c:pt>
                <c:pt idx="5">
                  <c:v>SAS</c:v>
                </c:pt>
                <c:pt idx="6">
                  <c:v>Wideroe</c:v>
                </c:pt>
                <c:pt idx="7">
                  <c:v>easyJet</c:v>
                </c:pt>
                <c:pt idx="8">
                  <c:v>Pegasus</c:v>
                </c:pt>
                <c:pt idx="9">
                  <c:v>Wizz Air</c:v>
                </c:pt>
                <c:pt idx="10">
                  <c:v>Vueling</c:v>
                </c:pt>
                <c:pt idx="11">
                  <c:v>Ryanair</c:v>
                </c:pt>
              </c:strCache>
            </c:strRef>
          </c:cat>
          <c:val>
            <c:numRef>
              <c:f>'Fleet complexity 01-21June'!$L$2:$L$13</c:f>
              <c:numCache>
                <c:formatCode>General</c:formatCode>
                <c:ptCount val="12"/>
                <c:pt idx="4">
                  <c:v>-1</c:v>
                </c:pt>
                <c:pt idx="5">
                  <c:v>-1</c:v>
                </c:pt>
                <c:pt idx="11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4AE-4F31-A7AB-E7E0866B5E56}"/>
            </c:ext>
          </c:extLst>
        </c:ser>
        <c:ser>
          <c:idx val="10"/>
          <c:order val="10"/>
          <c:tx>
            <c:strRef>
              <c:f>'Fleet complexity 01-21June'!$M$1</c:f>
              <c:strCache>
                <c:ptCount val="1"/>
                <c:pt idx="0">
                  <c:v>B737-600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sz="1600"/>
                      <a:t>B737-600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D-74AE-4F31-A7AB-E7E0866B5E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'Fleet complexity 01-21June'!$A$2:$A$13</c:f>
              <c:strCache>
                <c:ptCount val="12"/>
                <c:pt idx="0">
                  <c:v>Air France</c:v>
                </c:pt>
                <c:pt idx="1">
                  <c:v>Turkish Airlines</c:v>
                </c:pt>
                <c:pt idx="2">
                  <c:v>Lufthansa</c:v>
                </c:pt>
                <c:pt idx="3">
                  <c:v>KLM</c:v>
                </c:pt>
                <c:pt idx="4">
                  <c:v>British Airways</c:v>
                </c:pt>
                <c:pt idx="5">
                  <c:v>SAS</c:v>
                </c:pt>
                <c:pt idx="6">
                  <c:v>Wideroe</c:v>
                </c:pt>
                <c:pt idx="7">
                  <c:v>easyJet</c:v>
                </c:pt>
                <c:pt idx="8">
                  <c:v>Pegasus</c:v>
                </c:pt>
                <c:pt idx="9">
                  <c:v>Wizz Air</c:v>
                </c:pt>
                <c:pt idx="10">
                  <c:v>Vueling</c:v>
                </c:pt>
                <c:pt idx="11">
                  <c:v>Ryanair</c:v>
                </c:pt>
              </c:strCache>
            </c:strRef>
          </c:cat>
          <c:val>
            <c:numRef>
              <c:f>'Fleet complexity 01-21June'!$M$2:$M$13</c:f>
              <c:numCache>
                <c:formatCode>General</c:formatCode>
                <c:ptCount val="12"/>
                <c:pt idx="5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4AE-4F31-A7AB-E7E0866B5E56}"/>
            </c:ext>
          </c:extLst>
        </c:ser>
        <c:ser>
          <c:idx val="11"/>
          <c:order val="11"/>
          <c:tx>
            <c:strRef>
              <c:f>'Fleet complexity 01-21June'!$N$1</c:f>
              <c:strCache>
                <c:ptCount val="1"/>
                <c:pt idx="0">
                  <c:v>B737-700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sz="1600"/>
                      <a:t>B737-700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C-74AE-4F31-A7AB-E7E0866B5E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'Fleet complexity 01-21June'!$A$2:$A$13</c:f>
              <c:strCache>
                <c:ptCount val="12"/>
                <c:pt idx="0">
                  <c:v>Air France</c:v>
                </c:pt>
                <c:pt idx="1">
                  <c:v>Turkish Airlines</c:v>
                </c:pt>
                <c:pt idx="2">
                  <c:v>Lufthansa</c:v>
                </c:pt>
                <c:pt idx="3">
                  <c:v>KLM</c:v>
                </c:pt>
                <c:pt idx="4">
                  <c:v>British Airways</c:v>
                </c:pt>
                <c:pt idx="5">
                  <c:v>SAS</c:v>
                </c:pt>
                <c:pt idx="6">
                  <c:v>Wideroe</c:v>
                </c:pt>
                <c:pt idx="7">
                  <c:v>easyJet</c:v>
                </c:pt>
                <c:pt idx="8">
                  <c:v>Pegasus</c:v>
                </c:pt>
                <c:pt idx="9">
                  <c:v>Wizz Air</c:v>
                </c:pt>
                <c:pt idx="10">
                  <c:v>Vueling</c:v>
                </c:pt>
                <c:pt idx="11">
                  <c:v>Ryanair</c:v>
                </c:pt>
              </c:strCache>
            </c:strRef>
          </c:cat>
          <c:val>
            <c:numRef>
              <c:f>'Fleet complexity 01-21June'!$N$2:$N$13</c:f>
              <c:numCache>
                <c:formatCode>General</c:formatCode>
                <c:ptCount val="12"/>
                <c:pt idx="1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4AE-4F31-A7AB-E7E0866B5E56}"/>
            </c:ext>
          </c:extLst>
        </c:ser>
        <c:ser>
          <c:idx val="12"/>
          <c:order val="12"/>
          <c:tx>
            <c:strRef>
              <c:f>'Fleet complexity 01-21June'!$O$1</c:f>
              <c:strCache>
                <c:ptCount val="1"/>
                <c:pt idx="0">
                  <c:v>B737-800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sz="1600"/>
                      <a:t>B737-800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8-74AE-4F31-A7AB-E7E0866B5E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'Fleet complexity 01-21June'!$A$2:$A$13</c:f>
              <c:strCache>
                <c:ptCount val="12"/>
                <c:pt idx="0">
                  <c:v>Air France</c:v>
                </c:pt>
                <c:pt idx="1">
                  <c:v>Turkish Airlines</c:v>
                </c:pt>
                <c:pt idx="2">
                  <c:v>Lufthansa</c:v>
                </c:pt>
                <c:pt idx="3">
                  <c:v>KLM</c:v>
                </c:pt>
                <c:pt idx="4">
                  <c:v>British Airways</c:v>
                </c:pt>
                <c:pt idx="5">
                  <c:v>SAS</c:v>
                </c:pt>
                <c:pt idx="6">
                  <c:v>Wideroe</c:v>
                </c:pt>
                <c:pt idx="7">
                  <c:v>easyJet</c:v>
                </c:pt>
                <c:pt idx="8">
                  <c:v>Pegasus</c:v>
                </c:pt>
                <c:pt idx="9">
                  <c:v>Wizz Air</c:v>
                </c:pt>
                <c:pt idx="10">
                  <c:v>Vueling</c:v>
                </c:pt>
                <c:pt idx="11">
                  <c:v>Ryanair</c:v>
                </c:pt>
              </c:strCache>
            </c:strRef>
          </c:cat>
          <c:val>
            <c:numRef>
              <c:f>'Fleet complexity 01-21June'!$O$2:$O$13</c:f>
              <c:numCache>
                <c:formatCode>General</c:formatCode>
                <c:ptCount val="12"/>
                <c:pt idx="2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4AE-4F31-A7AB-E7E0866B5E56}"/>
            </c:ext>
          </c:extLst>
        </c:ser>
        <c:ser>
          <c:idx val="13"/>
          <c:order val="13"/>
          <c:tx>
            <c:strRef>
              <c:f>'Fleet complexity 01-21June'!$P$1</c:f>
              <c:strCache>
                <c:ptCount val="1"/>
                <c:pt idx="0">
                  <c:v>RJ85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ATR72-200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D-74AE-4F31-A7AB-E7E0866B5E5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RJ85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74AE-4F31-A7AB-E7E0866B5E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'Fleet complexity 01-21June'!$A$2:$A$13</c:f>
              <c:strCache>
                <c:ptCount val="12"/>
                <c:pt idx="0">
                  <c:v>Air France</c:v>
                </c:pt>
                <c:pt idx="1">
                  <c:v>Turkish Airlines</c:v>
                </c:pt>
                <c:pt idx="2">
                  <c:v>Lufthansa</c:v>
                </c:pt>
                <c:pt idx="3">
                  <c:v>KLM</c:v>
                </c:pt>
                <c:pt idx="4">
                  <c:v>British Airways</c:v>
                </c:pt>
                <c:pt idx="5">
                  <c:v>SAS</c:v>
                </c:pt>
                <c:pt idx="6">
                  <c:v>Wideroe</c:v>
                </c:pt>
                <c:pt idx="7">
                  <c:v>easyJet</c:v>
                </c:pt>
                <c:pt idx="8">
                  <c:v>Pegasus</c:v>
                </c:pt>
                <c:pt idx="9">
                  <c:v>Wizz Air</c:v>
                </c:pt>
                <c:pt idx="10">
                  <c:v>Vueling</c:v>
                </c:pt>
                <c:pt idx="11">
                  <c:v>Ryanair</c:v>
                </c:pt>
              </c:strCache>
            </c:strRef>
          </c:cat>
          <c:val>
            <c:numRef>
              <c:f>'Fleet complexity 01-21June'!$P$2:$P$13</c:f>
              <c:numCache>
                <c:formatCode>General</c:formatCode>
                <c:ptCount val="12"/>
                <c:pt idx="0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4AE-4F31-A7AB-E7E0866B5E56}"/>
            </c:ext>
          </c:extLst>
        </c:ser>
        <c:ser>
          <c:idx val="14"/>
          <c:order val="14"/>
          <c:tx>
            <c:strRef>
              <c:f>'Fleet complexity 01-21June'!$R$1</c:f>
              <c:strCache>
                <c:ptCount val="1"/>
                <c:pt idx="0">
                  <c:v>ATR72-600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ATR72-600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E-74AE-4F31-A7AB-E7E0866B5E5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BAE146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74AE-4F31-A7AB-E7E0866B5E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'Fleet complexity 01-21June'!$A$2:$A$13</c:f>
              <c:strCache>
                <c:ptCount val="12"/>
                <c:pt idx="0">
                  <c:v>Air France</c:v>
                </c:pt>
                <c:pt idx="1">
                  <c:v>Turkish Airlines</c:v>
                </c:pt>
                <c:pt idx="2">
                  <c:v>Lufthansa</c:v>
                </c:pt>
                <c:pt idx="3">
                  <c:v>KLM</c:v>
                </c:pt>
                <c:pt idx="4">
                  <c:v>British Airways</c:v>
                </c:pt>
                <c:pt idx="5">
                  <c:v>SAS</c:v>
                </c:pt>
                <c:pt idx="6">
                  <c:v>Wideroe</c:v>
                </c:pt>
                <c:pt idx="7">
                  <c:v>easyJet</c:v>
                </c:pt>
                <c:pt idx="8">
                  <c:v>Pegasus</c:v>
                </c:pt>
                <c:pt idx="9">
                  <c:v>Wizz Air</c:v>
                </c:pt>
                <c:pt idx="10">
                  <c:v>Vueling</c:v>
                </c:pt>
                <c:pt idx="11">
                  <c:v>Ryanair</c:v>
                </c:pt>
              </c:strCache>
            </c:strRef>
          </c:cat>
          <c:val>
            <c:numRef>
              <c:f>'Fleet complexity 01-21June'!$R$2:$R$13</c:f>
              <c:numCache>
                <c:formatCode>General</c:formatCode>
                <c:ptCount val="12"/>
                <c:pt idx="0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4AE-4F31-A7AB-E7E0866B5E56}"/>
            </c:ext>
          </c:extLst>
        </c:ser>
        <c:ser>
          <c:idx val="15"/>
          <c:order val="15"/>
          <c:tx>
            <c:strRef>
              <c:f>'Fleet complexity 01-21June'!$S$1</c:f>
              <c:strCache>
                <c:ptCount val="1"/>
                <c:pt idx="0">
                  <c:v>E170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sz="1600"/>
                      <a:t>E170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41-74AE-4F31-A7AB-E7E0866B5E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'Fleet complexity 01-21June'!$A$2:$A$13</c:f>
              <c:strCache>
                <c:ptCount val="12"/>
                <c:pt idx="0">
                  <c:v>Air France</c:v>
                </c:pt>
                <c:pt idx="1">
                  <c:v>Turkish Airlines</c:v>
                </c:pt>
                <c:pt idx="2">
                  <c:v>Lufthansa</c:v>
                </c:pt>
                <c:pt idx="3">
                  <c:v>KLM</c:v>
                </c:pt>
                <c:pt idx="4">
                  <c:v>British Airways</c:v>
                </c:pt>
                <c:pt idx="5">
                  <c:v>SAS</c:v>
                </c:pt>
                <c:pt idx="6">
                  <c:v>Wideroe</c:v>
                </c:pt>
                <c:pt idx="7">
                  <c:v>easyJet</c:v>
                </c:pt>
                <c:pt idx="8">
                  <c:v>Pegasus</c:v>
                </c:pt>
                <c:pt idx="9">
                  <c:v>Wizz Air</c:v>
                </c:pt>
                <c:pt idx="10">
                  <c:v>Vueling</c:v>
                </c:pt>
                <c:pt idx="11">
                  <c:v>Ryanair</c:v>
                </c:pt>
              </c:strCache>
            </c:strRef>
          </c:cat>
          <c:val>
            <c:numRef>
              <c:f>'Fleet complexity 01-21June'!$S$2:$S$13</c:f>
              <c:numCache>
                <c:formatCode>General</c:formatCode>
                <c:ptCount val="12"/>
                <c:pt idx="4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74AE-4F31-A7AB-E7E0866B5E56}"/>
            </c:ext>
          </c:extLst>
        </c:ser>
        <c:ser>
          <c:idx val="16"/>
          <c:order val="16"/>
          <c:tx>
            <c:strRef>
              <c:f>'Fleet complexity 01-21June'!$T$1</c:f>
              <c:strCache>
                <c:ptCount val="1"/>
                <c:pt idx="0">
                  <c:v>E195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sz="1600"/>
                      <a:t>E195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B-74AE-4F31-A7AB-E7E0866B5E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'Fleet complexity 01-21June'!$A$2:$A$13</c:f>
              <c:strCache>
                <c:ptCount val="12"/>
                <c:pt idx="0">
                  <c:v>Air France</c:v>
                </c:pt>
                <c:pt idx="1">
                  <c:v>Turkish Airlines</c:v>
                </c:pt>
                <c:pt idx="2">
                  <c:v>Lufthansa</c:v>
                </c:pt>
                <c:pt idx="3">
                  <c:v>KLM</c:v>
                </c:pt>
                <c:pt idx="4">
                  <c:v>British Airways</c:v>
                </c:pt>
                <c:pt idx="5">
                  <c:v>SAS</c:v>
                </c:pt>
                <c:pt idx="6">
                  <c:v>Wideroe</c:v>
                </c:pt>
                <c:pt idx="7">
                  <c:v>easyJet</c:v>
                </c:pt>
                <c:pt idx="8">
                  <c:v>Pegasus</c:v>
                </c:pt>
                <c:pt idx="9">
                  <c:v>Wizz Air</c:v>
                </c:pt>
                <c:pt idx="10">
                  <c:v>Vueling</c:v>
                </c:pt>
                <c:pt idx="11">
                  <c:v>Ryanair</c:v>
                </c:pt>
              </c:strCache>
            </c:strRef>
          </c:cat>
          <c:val>
            <c:numRef>
              <c:f>'Fleet complexity 01-21June'!$T$2:$T$13</c:f>
              <c:numCache>
                <c:formatCode>General</c:formatCode>
                <c:ptCount val="12"/>
                <c:pt idx="3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4AE-4F31-A7AB-E7E0866B5E56}"/>
            </c:ext>
          </c:extLst>
        </c:ser>
        <c:ser>
          <c:idx val="17"/>
          <c:order val="17"/>
          <c:tx>
            <c:strRef>
              <c:f>'Fleet complexity 01-21June'!$U$1</c:f>
              <c:strCache>
                <c:ptCount val="1"/>
                <c:pt idx="0">
                  <c:v>A220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sz="1600"/>
                      <a:t>A220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9-74AE-4F31-A7AB-E7E0866B5E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'Fleet complexity 01-21June'!$A$2:$A$13</c:f>
              <c:strCache>
                <c:ptCount val="12"/>
                <c:pt idx="0">
                  <c:v>Air France</c:v>
                </c:pt>
                <c:pt idx="1">
                  <c:v>Turkish Airlines</c:v>
                </c:pt>
                <c:pt idx="2">
                  <c:v>Lufthansa</c:v>
                </c:pt>
                <c:pt idx="3">
                  <c:v>KLM</c:v>
                </c:pt>
                <c:pt idx="4">
                  <c:v>British Airways</c:v>
                </c:pt>
                <c:pt idx="5">
                  <c:v>SAS</c:v>
                </c:pt>
                <c:pt idx="6">
                  <c:v>Wideroe</c:v>
                </c:pt>
                <c:pt idx="7">
                  <c:v>easyJet</c:v>
                </c:pt>
                <c:pt idx="8">
                  <c:v>Pegasus</c:v>
                </c:pt>
                <c:pt idx="9">
                  <c:v>Wizz Air</c:v>
                </c:pt>
                <c:pt idx="10">
                  <c:v>Vueling</c:v>
                </c:pt>
                <c:pt idx="11">
                  <c:v>Ryanair</c:v>
                </c:pt>
              </c:strCache>
            </c:strRef>
          </c:cat>
          <c:val>
            <c:numRef>
              <c:f>'Fleet complexity 01-21June'!$U$2:$U$13</c:f>
              <c:numCache>
                <c:formatCode>General</c:formatCode>
                <c:ptCount val="12"/>
                <c:pt idx="2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4AE-4F31-A7AB-E7E0866B5E56}"/>
            </c:ext>
          </c:extLst>
        </c:ser>
        <c:ser>
          <c:idx val="18"/>
          <c:order val="18"/>
          <c:tx>
            <c:strRef>
              <c:f>'Fleet complexity 01-21June'!$V$1</c:f>
              <c:strCache>
                <c:ptCount val="1"/>
                <c:pt idx="0">
                  <c:v>CRJ700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sz="1600"/>
                      <a:t>CRJ1000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A-74AE-4F31-A7AB-E7E0866B5E56}"/>
                </c:ext>
              </c:extLst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sz="1600"/>
                      <a:t>CRJ700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B-C887-4B43-9899-F76A673800D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'Fleet complexity 01-21June'!$A$2:$A$13</c:f>
              <c:strCache>
                <c:ptCount val="12"/>
                <c:pt idx="0">
                  <c:v>Air France</c:v>
                </c:pt>
                <c:pt idx="1">
                  <c:v>Turkish Airlines</c:v>
                </c:pt>
                <c:pt idx="2">
                  <c:v>Lufthansa</c:v>
                </c:pt>
                <c:pt idx="3">
                  <c:v>KLM</c:v>
                </c:pt>
                <c:pt idx="4">
                  <c:v>British Airways</c:v>
                </c:pt>
                <c:pt idx="5">
                  <c:v>SAS</c:v>
                </c:pt>
                <c:pt idx="6">
                  <c:v>Wideroe</c:v>
                </c:pt>
                <c:pt idx="7">
                  <c:v>easyJet</c:v>
                </c:pt>
                <c:pt idx="8">
                  <c:v>Pegasus</c:v>
                </c:pt>
                <c:pt idx="9">
                  <c:v>Wizz Air</c:v>
                </c:pt>
                <c:pt idx="10">
                  <c:v>Vueling</c:v>
                </c:pt>
                <c:pt idx="11">
                  <c:v>Ryanair</c:v>
                </c:pt>
              </c:strCache>
            </c:strRef>
          </c:cat>
          <c:val>
            <c:numRef>
              <c:f>'Fleet complexity 01-21June'!$V$2:$V$13</c:f>
              <c:numCache>
                <c:formatCode>General</c:formatCode>
                <c:ptCount val="12"/>
                <c:pt idx="2">
                  <c:v>-1</c:v>
                </c:pt>
                <c:pt idx="5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74AE-4F31-A7AB-E7E0866B5E56}"/>
            </c:ext>
          </c:extLst>
        </c:ser>
        <c:ser>
          <c:idx val="19"/>
          <c:order val="19"/>
          <c:tx>
            <c:strRef>
              <c:f>'Fleet complexity 01-21June'!$X$1</c:f>
              <c:strCache>
                <c:ptCount val="1"/>
                <c:pt idx="0">
                  <c:v>Saab2000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sz="1600"/>
                      <a:t>SAAB2000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42-74AE-4F31-A7AB-E7E0866B5E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'Fleet complexity 01-21June'!$A$2:$A$13</c:f>
              <c:strCache>
                <c:ptCount val="12"/>
                <c:pt idx="0">
                  <c:v>Air France</c:v>
                </c:pt>
                <c:pt idx="1">
                  <c:v>Turkish Airlines</c:v>
                </c:pt>
                <c:pt idx="2">
                  <c:v>Lufthansa</c:v>
                </c:pt>
                <c:pt idx="3">
                  <c:v>KLM</c:v>
                </c:pt>
                <c:pt idx="4">
                  <c:v>British Airways</c:v>
                </c:pt>
                <c:pt idx="5">
                  <c:v>SAS</c:v>
                </c:pt>
                <c:pt idx="6">
                  <c:v>Wideroe</c:v>
                </c:pt>
                <c:pt idx="7">
                  <c:v>easyJet</c:v>
                </c:pt>
                <c:pt idx="8">
                  <c:v>Pegasus</c:v>
                </c:pt>
                <c:pt idx="9">
                  <c:v>Wizz Air</c:v>
                </c:pt>
                <c:pt idx="10">
                  <c:v>Vueling</c:v>
                </c:pt>
                <c:pt idx="11">
                  <c:v>Ryanair</c:v>
                </c:pt>
              </c:strCache>
            </c:strRef>
          </c:cat>
          <c:val>
            <c:numRef>
              <c:f>'Fleet complexity 01-21June'!$X$2:$X$13</c:f>
              <c:numCache>
                <c:formatCode>General</c:formatCode>
                <c:ptCount val="12"/>
                <c:pt idx="4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74AE-4F31-A7AB-E7E0866B5E56}"/>
            </c:ext>
          </c:extLst>
        </c:ser>
        <c:ser>
          <c:idx val="20"/>
          <c:order val="20"/>
          <c:tx>
            <c:strRef>
              <c:f>'Fleet complexity 01-21June'!$Y$1</c:f>
              <c:strCache>
                <c:ptCount val="1"/>
                <c:pt idx="0">
                  <c:v>A300-600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-1.3792650309343878E-3"/>
                  <c:y val="1.1600911590758442E-16"/>
                </c:manualLayout>
              </c:layout>
              <c:tx>
                <c:rich>
                  <a:bodyPr/>
                  <a:lstStyle/>
                  <a:p>
                    <a:r>
                      <a:rPr lang="en-US" sz="1600" b="1" i="0" u="none" strike="noStrike" kern="1200" baseline="0">
                        <a:solidFill>
                          <a:schemeClr val="bg1"/>
                        </a:solidFill>
                        <a:latin typeface="+mn-lt"/>
                        <a:ea typeface="+mn-ea"/>
                        <a:cs typeface="+mn-cs"/>
                      </a:rPr>
                      <a:t>A300-600</a:t>
                    </a:r>
                    <a:endParaRPr lang="en-US" sz="1600" b="1">
                      <a:solidFill>
                        <a:schemeClr val="bg1"/>
                      </a:solidFill>
                    </a:endParaRP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1-C887-4B43-9899-F76A673800D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'Fleet complexity 01-21June'!$A$2:$A$13</c:f>
              <c:strCache>
                <c:ptCount val="12"/>
                <c:pt idx="0">
                  <c:v>Air France</c:v>
                </c:pt>
                <c:pt idx="1">
                  <c:v>Turkish Airlines</c:v>
                </c:pt>
                <c:pt idx="2">
                  <c:v>Lufthansa</c:v>
                </c:pt>
                <c:pt idx="3">
                  <c:v>KLM</c:v>
                </c:pt>
                <c:pt idx="4">
                  <c:v>British Airways</c:v>
                </c:pt>
                <c:pt idx="5">
                  <c:v>SAS</c:v>
                </c:pt>
                <c:pt idx="6">
                  <c:v>Wideroe</c:v>
                </c:pt>
                <c:pt idx="7">
                  <c:v>easyJet</c:v>
                </c:pt>
                <c:pt idx="8">
                  <c:v>Pegasus</c:v>
                </c:pt>
                <c:pt idx="9">
                  <c:v>Wizz Air</c:v>
                </c:pt>
                <c:pt idx="10">
                  <c:v>Vueling</c:v>
                </c:pt>
                <c:pt idx="11">
                  <c:v>Ryanair</c:v>
                </c:pt>
              </c:strCache>
            </c:strRef>
          </c:cat>
          <c:val>
            <c:numRef>
              <c:f>'Fleet complexity 01-21June'!$Y$2:$Y$13</c:f>
              <c:numCache>
                <c:formatCode>General</c:formatCode>
                <c:ptCount val="12"/>
                <c:pt idx="1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74AE-4F31-A7AB-E7E0866B5E56}"/>
            </c:ext>
          </c:extLst>
        </c:ser>
        <c:ser>
          <c:idx val="21"/>
          <c:order val="21"/>
          <c:tx>
            <c:strRef>
              <c:f>'Fleet complexity 01-21June'!$Z$1</c:f>
              <c:strCache>
                <c:ptCount val="1"/>
                <c:pt idx="0">
                  <c:v>A350-1000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sz="1600"/>
                      <a:t>A350-1000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D39D-42B6-89A7-FCD796B659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'Fleet complexity 01-21June'!$A$2:$A$13</c:f>
              <c:strCache>
                <c:ptCount val="12"/>
                <c:pt idx="0">
                  <c:v>Air France</c:v>
                </c:pt>
                <c:pt idx="1">
                  <c:v>Turkish Airlines</c:v>
                </c:pt>
                <c:pt idx="2">
                  <c:v>Lufthansa</c:v>
                </c:pt>
                <c:pt idx="3">
                  <c:v>KLM</c:v>
                </c:pt>
                <c:pt idx="4">
                  <c:v>British Airways</c:v>
                </c:pt>
                <c:pt idx="5">
                  <c:v>SAS</c:v>
                </c:pt>
                <c:pt idx="6">
                  <c:v>Wideroe</c:v>
                </c:pt>
                <c:pt idx="7">
                  <c:v>easyJet</c:v>
                </c:pt>
                <c:pt idx="8">
                  <c:v>Pegasus</c:v>
                </c:pt>
                <c:pt idx="9">
                  <c:v>Wizz Air</c:v>
                </c:pt>
                <c:pt idx="10">
                  <c:v>Vueling</c:v>
                </c:pt>
                <c:pt idx="11">
                  <c:v>Ryanair</c:v>
                </c:pt>
              </c:strCache>
            </c:strRef>
          </c:cat>
          <c:val>
            <c:numRef>
              <c:f>'Fleet complexity 01-21June'!$Z$2:$Z$13</c:f>
              <c:numCache>
                <c:formatCode>General</c:formatCode>
                <c:ptCount val="12"/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74AE-4F31-A7AB-E7E0866B5E56}"/>
            </c:ext>
          </c:extLst>
        </c:ser>
        <c:ser>
          <c:idx val="22"/>
          <c:order val="22"/>
          <c:tx>
            <c:strRef>
              <c:f>'Fleet complexity 01-21June'!$AA$1</c:f>
              <c:strCache>
                <c:ptCount val="1"/>
                <c:pt idx="0">
                  <c:v>A350-900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6764158145984674E-8"/>
                  <c:y val="-4.7855369768142614E-3"/>
                </c:manualLayout>
              </c:layout>
              <c:tx>
                <c:rich>
                  <a:bodyPr/>
                  <a:lstStyle/>
                  <a:p>
                    <a:r>
                      <a:rPr lang="en-US" sz="1600"/>
                      <a:t>A350-900</a:t>
                    </a:r>
                    <a:endParaRPr lang="en-US" sz="140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5541783326171497E-2"/>
                      <c:h val="2.188197853273692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D39D-42B6-89A7-FCD796B65917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A350-900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1-74AE-4F31-A7AB-E7E0866B5E56}"/>
                </c:ext>
              </c:extLst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bg1"/>
                        </a:solidFill>
                      </a:rPr>
                      <a:t>A350-900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D39D-42B6-89A7-FCD796B659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'Fleet complexity 01-21June'!$A$2:$A$13</c:f>
              <c:strCache>
                <c:ptCount val="12"/>
                <c:pt idx="0">
                  <c:v>Air France</c:v>
                </c:pt>
                <c:pt idx="1">
                  <c:v>Turkish Airlines</c:v>
                </c:pt>
                <c:pt idx="2">
                  <c:v>Lufthansa</c:v>
                </c:pt>
                <c:pt idx="3">
                  <c:v>KLM</c:v>
                </c:pt>
                <c:pt idx="4">
                  <c:v>British Airways</c:v>
                </c:pt>
                <c:pt idx="5">
                  <c:v>SAS</c:v>
                </c:pt>
                <c:pt idx="6">
                  <c:v>Wideroe</c:v>
                </c:pt>
                <c:pt idx="7">
                  <c:v>easyJet</c:v>
                </c:pt>
                <c:pt idx="8">
                  <c:v>Pegasus</c:v>
                </c:pt>
                <c:pt idx="9">
                  <c:v>Wizz Air</c:v>
                </c:pt>
                <c:pt idx="10">
                  <c:v>Vueling</c:v>
                </c:pt>
                <c:pt idx="11">
                  <c:v>Ryanair</c:v>
                </c:pt>
              </c:strCache>
            </c:strRef>
          </c:cat>
          <c:val>
            <c:numRef>
              <c:f>'Fleet complexity 01-21June'!$AA$2:$AA$13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74AE-4F31-A7AB-E7E0866B5E56}"/>
            </c:ext>
          </c:extLst>
        </c:ser>
        <c:ser>
          <c:idx val="23"/>
          <c:order val="23"/>
          <c:tx>
            <c:strRef>
              <c:f>'Fleet complexity 01-21June'!$AB$1</c:f>
              <c:strCache>
                <c:ptCount val="1"/>
                <c:pt idx="0">
                  <c:v>B787-9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sz="1600"/>
                      <a:t>B787-9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D39D-42B6-89A7-FCD796B659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'Fleet complexity 01-21June'!$A$2:$A$13</c:f>
              <c:strCache>
                <c:ptCount val="12"/>
                <c:pt idx="0">
                  <c:v>Air France</c:v>
                </c:pt>
                <c:pt idx="1">
                  <c:v>Turkish Airlines</c:v>
                </c:pt>
                <c:pt idx="2">
                  <c:v>Lufthansa</c:v>
                </c:pt>
                <c:pt idx="3">
                  <c:v>KLM</c:v>
                </c:pt>
                <c:pt idx="4">
                  <c:v>British Airways</c:v>
                </c:pt>
                <c:pt idx="5">
                  <c:v>SAS</c:v>
                </c:pt>
                <c:pt idx="6">
                  <c:v>Wideroe</c:v>
                </c:pt>
                <c:pt idx="7">
                  <c:v>easyJet</c:v>
                </c:pt>
                <c:pt idx="8">
                  <c:v>Pegasus</c:v>
                </c:pt>
                <c:pt idx="9">
                  <c:v>Wizz Air</c:v>
                </c:pt>
                <c:pt idx="10">
                  <c:v>Vueling</c:v>
                </c:pt>
                <c:pt idx="11">
                  <c:v>Ryanair</c:v>
                </c:pt>
              </c:strCache>
            </c:strRef>
          </c:cat>
          <c:val>
            <c:numRef>
              <c:f>'Fleet complexity 01-21June'!$AB$2:$AB$13</c:f>
              <c:numCache>
                <c:formatCode>General</c:formatCode>
                <c:ptCount val="12"/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74AE-4F31-A7AB-E7E0866B5E56}"/>
            </c:ext>
          </c:extLst>
        </c:ser>
        <c:ser>
          <c:idx val="24"/>
          <c:order val="24"/>
          <c:tx>
            <c:strRef>
              <c:f>'Fleet complexity 01-21June'!$AC$1</c:f>
              <c:strCache>
                <c:ptCount val="1"/>
                <c:pt idx="0">
                  <c:v>B787-10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sz="1600"/>
                      <a:t>B787-10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D39D-42B6-89A7-FCD796B65917}"/>
                </c:ext>
              </c:extLst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sz="1600"/>
                      <a:t>B787-10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D39D-42B6-89A7-FCD796B659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'Fleet complexity 01-21June'!$A$2:$A$13</c:f>
              <c:strCache>
                <c:ptCount val="12"/>
                <c:pt idx="0">
                  <c:v>Air France</c:v>
                </c:pt>
                <c:pt idx="1">
                  <c:v>Turkish Airlines</c:v>
                </c:pt>
                <c:pt idx="2">
                  <c:v>Lufthansa</c:v>
                </c:pt>
                <c:pt idx="3">
                  <c:v>KLM</c:v>
                </c:pt>
                <c:pt idx="4">
                  <c:v>British Airways</c:v>
                </c:pt>
                <c:pt idx="5">
                  <c:v>SAS</c:v>
                </c:pt>
                <c:pt idx="6">
                  <c:v>Wideroe</c:v>
                </c:pt>
                <c:pt idx="7">
                  <c:v>easyJet</c:v>
                </c:pt>
                <c:pt idx="8">
                  <c:v>Pegasus</c:v>
                </c:pt>
                <c:pt idx="9">
                  <c:v>Wizz Air</c:v>
                </c:pt>
                <c:pt idx="10">
                  <c:v>Vueling</c:v>
                </c:pt>
                <c:pt idx="11">
                  <c:v>Ryanair</c:v>
                </c:pt>
              </c:strCache>
            </c:strRef>
          </c:cat>
          <c:val>
            <c:numRef>
              <c:f>'Fleet complexity 01-21June'!$AC$2:$AC$13</c:f>
              <c:numCache>
                <c:formatCode>General</c:formatCode>
                <c:ptCount val="12"/>
                <c:pt idx="3">
                  <c:v>1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74AE-4F31-A7AB-E7E0866B5E56}"/>
            </c:ext>
          </c:extLst>
        </c:ser>
        <c:ser>
          <c:idx val="25"/>
          <c:order val="25"/>
          <c:tx>
            <c:strRef>
              <c:f>'Fleet complexity 01-21June'!$AD$1</c:f>
              <c:strCache>
                <c:ptCount val="1"/>
                <c:pt idx="0">
                  <c:v>A320neo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9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400" b="1" i="0" u="none" strike="noStrike" kern="1200" baseline="0">
                        <a:solidFill>
                          <a:schemeClr val="bg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600" b="1">
                        <a:solidFill>
                          <a:schemeClr val="bg1"/>
                        </a:solidFill>
                      </a:rPr>
                      <a:t>A320neo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D39D-42B6-89A7-FCD796B659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'Fleet complexity 01-21June'!$A$2:$A$13</c:f>
              <c:strCache>
                <c:ptCount val="12"/>
                <c:pt idx="0">
                  <c:v>Air France</c:v>
                </c:pt>
                <c:pt idx="1">
                  <c:v>Turkish Airlines</c:v>
                </c:pt>
                <c:pt idx="2">
                  <c:v>Lufthansa</c:v>
                </c:pt>
                <c:pt idx="3">
                  <c:v>KLM</c:v>
                </c:pt>
                <c:pt idx="4">
                  <c:v>British Airways</c:v>
                </c:pt>
                <c:pt idx="5">
                  <c:v>SAS</c:v>
                </c:pt>
                <c:pt idx="6">
                  <c:v>Wideroe</c:v>
                </c:pt>
                <c:pt idx="7">
                  <c:v>easyJet</c:v>
                </c:pt>
                <c:pt idx="8">
                  <c:v>Pegasus</c:v>
                </c:pt>
                <c:pt idx="9">
                  <c:v>Wizz Air</c:v>
                </c:pt>
                <c:pt idx="10">
                  <c:v>Vueling</c:v>
                </c:pt>
                <c:pt idx="11">
                  <c:v>Ryanair</c:v>
                </c:pt>
              </c:strCache>
            </c:strRef>
          </c:cat>
          <c:val>
            <c:numRef>
              <c:f>'Fleet complexity 01-21June'!$AD$2:$AD$13</c:f>
              <c:numCache>
                <c:formatCode>General</c:formatCode>
                <c:ptCount val="12"/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74AE-4F31-A7AB-E7E0866B5E56}"/>
            </c:ext>
          </c:extLst>
        </c:ser>
        <c:ser>
          <c:idx val="26"/>
          <c:order val="26"/>
          <c:tx>
            <c:strRef>
              <c:f>'Fleet complexity 01-21June'!$AE$1</c:f>
              <c:strCache>
                <c:ptCount val="1"/>
                <c:pt idx="0">
                  <c:v>A321neo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A321neo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39D-42B6-89A7-FCD796B65917}"/>
                </c:ext>
              </c:extLst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sz="1600"/>
                      <a:t>A321neo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D39D-42B6-89A7-FCD796B659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'Fleet complexity 01-21June'!$A$2:$A$13</c:f>
              <c:strCache>
                <c:ptCount val="12"/>
                <c:pt idx="0">
                  <c:v>Air France</c:v>
                </c:pt>
                <c:pt idx="1">
                  <c:v>Turkish Airlines</c:v>
                </c:pt>
                <c:pt idx="2">
                  <c:v>Lufthansa</c:v>
                </c:pt>
                <c:pt idx="3">
                  <c:v>KLM</c:v>
                </c:pt>
                <c:pt idx="4">
                  <c:v>British Airways</c:v>
                </c:pt>
                <c:pt idx="5">
                  <c:v>SAS</c:v>
                </c:pt>
                <c:pt idx="6">
                  <c:v>Wideroe</c:v>
                </c:pt>
                <c:pt idx="7">
                  <c:v>easyJet</c:v>
                </c:pt>
                <c:pt idx="8">
                  <c:v>Pegasus</c:v>
                </c:pt>
                <c:pt idx="9">
                  <c:v>Wizz Air</c:v>
                </c:pt>
                <c:pt idx="10">
                  <c:v>Vueling</c:v>
                </c:pt>
                <c:pt idx="11">
                  <c:v>Ryanair</c:v>
                </c:pt>
              </c:strCache>
            </c:strRef>
          </c:cat>
          <c:val>
            <c:numRef>
              <c:f>'Fleet complexity 01-21June'!$AE$2:$AE$13</c:f>
              <c:numCache>
                <c:formatCode>General</c:formatCode>
                <c:ptCount val="12"/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74AE-4F31-A7AB-E7E0866B5E56}"/>
            </c:ext>
          </c:extLst>
        </c:ser>
        <c:ser>
          <c:idx val="27"/>
          <c:order val="27"/>
          <c:tx>
            <c:strRef>
              <c:f>'Fleet complexity 01-21June'!$AF$1</c:f>
              <c:strCache>
                <c:ptCount val="1"/>
                <c:pt idx="0">
                  <c:v>B737MAX9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5.3528316291969348E-8"/>
                  <c:y val="-5.5830008683049109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bg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600" b="1">
                        <a:solidFill>
                          <a:schemeClr val="bg1"/>
                        </a:solidFill>
                      </a:rPr>
                      <a:t>B737 MAX 9</a:t>
                    </a:r>
                  </a:p>
                </c:rich>
              </c:tx>
              <c:spPr>
                <a:solidFill>
                  <a:schemeClr val="accent6">
                    <a:lumMod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8266482265185597E-2"/>
                      <c:h val="2.390382000150976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27-C887-4B43-9899-F76A673800DD}"/>
                </c:ext>
              </c:extLst>
            </c:dLbl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'Fleet complexity 01-21June'!$A$2:$A$13</c:f>
              <c:strCache>
                <c:ptCount val="12"/>
                <c:pt idx="0">
                  <c:v>Air France</c:v>
                </c:pt>
                <c:pt idx="1">
                  <c:v>Turkish Airlines</c:v>
                </c:pt>
                <c:pt idx="2">
                  <c:v>Lufthansa</c:v>
                </c:pt>
                <c:pt idx="3">
                  <c:v>KLM</c:v>
                </c:pt>
                <c:pt idx="4">
                  <c:v>British Airways</c:v>
                </c:pt>
                <c:pt idx="5">
                  <c:v>SAS</c:v>
                </c:pt>
                <c:pt idx="6">
                  <c:v>Wideroe</c:v>
                </c:pt>
                <c:pt idx="7">
                  <c:v>easyJet</c:v>
                </c:pt>
                <c:pt idx="8">
                  <c:v>Pegasus</c:v>
                </c:pt>
                <c:pt idx="9">
                  <c:v>Wizz Air</c:v>
                </c:pt>
                <c:pt idx="10">
                  <c:v>Vueling</c:v>
                </c:pt>
                <c:pt idx="11">
                  <c:v>Ryanair</c:v>
                </c:pt>
              </c:strCache>
            </c:strRef>
          </c:cat>
          <c:val>
            <c:numRef>
              <c:f>'Fleet complexity 01-21June'!$AF$2:$AF$13</c:f>
              <c:numCache>
                <c:formatCode>General</c:formatCode>
                <c:ptCount val="12"/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74AE-4F31-A7AB-E7E0866B5E56}"/>
            </c:ext>
          </c:extLst>
        </c:ser>
        <c:ser>
          <c:idx val="28"/>
          <c:order val="28"/>
          <c:tx>
            <c:strRef>
              <c:f>'Fleet complexity 01-21June'!$AG$1</c:f>
              <c:strCache>
                <c:ptCount val="1"/>
                <c:pt idx="0">
                  <c:v>B737MAX8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sz="1600"/>
                      <a:t>B737 MAX 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9-C887-4B43-9899-F76A673800DD}"/>
                </c:ext>
              </c:extLst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sz="1600">
                        <a:solidFill>
                          <a:schemeClr val="bg1"/>
                        </a:solidFill>
                      </a:rPr>
                      <a:t>B737 MAX 8*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D39D-42B6-89A7-FCD796B659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'Fleet complexity 01-21June'!$A$2:$A$13</c:f>
              <c:strCache>
                <c:ptCount val="12"/>
                <c:pt idx="0">
                  <c:v>Air France</c:v>
                </c:pt>
                <c:pt idx="1">
                  <c:v>Turkish Airlines</c:v>
                </c:pt>
                <c:pt idx="2">
                  <c:v>Lufthansa</c:v>
                </c:pt>
                <c:pt idx="3">
                  <c:v>KLM</c:v>
                </c:pt>
                <c:pt idx="4">
                  <c:v>British Airways</c:v>
                </c:pt>
                <c:pt idx="5">
                  <c:v>SAS</c:v>
                </c:pt>
                <c:pt idx="6">
                  <c:v>Wideroe</c:v>
                </c:pt>
                <c:pt idx="7">
                  <c:v>easyJet</c:v>
                </c:pt>
                <c:pt idx="8">
                  <c:v>Pegasus</c:v>
                </c:pt>
                <c:pt idx="9">
                  <c:v>Wizz Air</c:v>
                </c:pt>
                <c:pt idx="10">
                  <c:v>Vueling</c:v>
                </c:pt>
                <c:pt idx="11">
                  <c:v>Ryanair</c:v>
                </c:pt>
              </c:strCache>
            </c:strRef>
          </c:cat>
          <c:val>
            <c:numRef>
              <c:f>'Fleet complexity 01-21June'!$AG$2:$AG$13</c:f>
              <c:numCache>
                <c:formatCode>General</c:formatCode>
                <c:ptCount val="12"/>
                <c:pt idx="1">
                  <c:v>1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C887-4B43-9899-F76A673800DD}"/>
            </c:ext>
          </c:extLst>
        </c:ser>
        <c:ser>
          <c:idx val="29"/>
          <c:order val="29"/>
          <c:tx>
            <c:strRef>
              <c:f>'Fleet complexity 01-21June'!$AH$1</c:f>
              <c:strCache>
                <c:ptCount val="1"/>
                <c:pt idx="0">
                  <c:v>E195E2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 w="25400">
              <a:noFill/>
            </a:ln>
            <a:effectLst/>
          </c:spPr>
          <c:invertIfNegative val="0"/>
          <c:dLbls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sz="1600"/>
                      <a:t>E195e2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A-C887-4B43-9899-F76A673800D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'Fleet complexity 01-21June'!$A$2:$A$13</c:f>
              <c:strCache>
                <c:ptCount val="12"/>
                <c:pt idx="0">
                  <c:v>Air France</c:v>
                </c:pt>
                <c:pt idx="1">
                  <c:v>Turkish Airlines</c:v>
                </c:pt>
                <c:pt idx="2">
                  <c:v>Lufthansa</c:v>
                </c:pt>
                <c:pt idx="3">
                  <c:v>KLM</c:v>
                </c:pt>
                <c:pt idx="4">
                  <c:v>British Airways</c:v>
                </c:pt>
                <c:pt idx="5">
                  <c:v>SAS</c:v>
                </c:pt>
                <c:pt idx="6">
                  <c:v>Wideroe</c:v>
                </c:pt>
                <c:pt idx="7">
                  <c:v>easyJet</c:v>
                </c:pt>
                <c:pt idx="8">
                  <c:v>Pegasus</c:v>
                </c:pt>
                <c:pt idx="9">
                  <c:v>Wizz Air</c:v>
                </c:pt>
                <c:pt idx="10">
                  <c:v>Vueling</c:v>
                </c:pt>
                <c:pt idx="11">
                  <c:v>Ryanair</c:v>
                </c:pt>
              </c:strCache>
            </c:strRef>
          </c:cat>
          <c:val>
            <c:numRef>
              <c:f>'Fleet complexity 01-21June'!$AH$2:$AH$13</c:f>
              <c:numCache>
                <c:formatCode>General</c:formatCode>
                <c:ptCount val="12"/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C887-4B43-9899-F76A673800DD}"/>
            </c:ext>
          </c:extLst>
        </c:ser>
        <c:ser>
          <c:idx val="30"/>
          <c:order val="30"/>
          <c:tx>
            <c:strRef>
              <c:f>'Fleet complexity 01-21June'!$AI$1</c:f>
              <c:strCache>
                <c:ptCount val="1"/>
                <c:pt idx="0">
                  <c:v>ATR42-500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600" b="1" i="0" u="none" strike="noStrike" kern="1200" baseline="0">
                        <a:solidFill>
                          <a:schemeClr val="bg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600" b="1">
                        <a:solidFill>
                          <a:schemeClr val="bg1"/>
                        </a:solidFill>
                      </a:rPr>
                      <a:t>ATR42-500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8-C887-4B43-9899-F76A673800D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'Fleet complexity 01-21June'!$A$2:$A$13</c:f>
              <c:strCache>
                <c:ptCount val="12"/>
                <c:pt idx="0">
                  <c:v>Air France</c:v>
                </c:pt>
                <c:pt idx="1">
                  <c:v>Turkish Airlines</c:v>
                </c:pt>
                <c:pt idx="2">
                  <c:v>Lufthansa</c:v>
                </c:pt>
                <c:pt idx="3">
                  <c:v>KLM</c:v>
                </c:pt>
                <c:pt idx="4">
                  <c:v>British Airways</c:v>
                </c:pt>
                <c:pt idx="5">
                  <c:v>SAS</c:v>
                </c:pt>
                <c:pt idx="6">
                  <c:v>Wideroe</c:v>
                </c:pt>
                <c:pt idx="7">
                  <c:v>easyJet</c:v>
                </c:pt>
                <c:pt idx="8">
                  <c:v>Pegasus</c:v>
                </c:pt>
                <c:pt idx="9">
                  <c:v>Wizz Air</c:v>
                </c:pt>
                <c:pt idx="10">
                  <c:v>Vueling</c:v>
                </c:pt>
                <c:pt idx="11">
                  <c:v>Ryanair</c:v>
                </c:pt>
              </c:strCache>
            </c:strRef>
          </c:cat>
          <c:val>
            <c:numRef>
              <c:f>'Fleet complexity 01-21June'!$AI$2:$AI$13</c:f>
              <c:numCache>
                <c:formatCode>General</c:formatCode>
                <c:ptCount val="12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C887-4B43-9899-F76A673800DD}"/>
            </c:ext>
          </c:extLst>
        </c:ser>
        <c:ser>
          <c:idx val="31"/>
          <c:order val="31"/>
          <c:tx>
            <c:strRef>
              <c:f>'Fleet complexity 01-21June'!$H$1</c:f>
              <c:strCache>
                <c:ptCount val="1"/>
                <c:pt idx="0">
                  <c:v>A330-200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  <a:effectLst/>
          </c:spPr>
          <c:invertIfNegative val="0"/>
          <c:dLbls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sz="1600"/>
                      <a:t>A330-200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D39D-42B6-89A7-FCD796B659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'Fleet complexity 01-21June'!$H$2:$H$13</c:f>
              <c:numCache>
                <c:formatCode>General</c:formatCode>
                <c:ptCount val="12"/>
                <c:pt idx="2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39D-42B6-89A7-FCD796B65917}"/>
            </c:ext>
          </c:extLst>
        </c:ser>
        <c:ser>
          <c:idx val="32"/>
          <c:order val="32"/>
          <c:tx>
            <c:strRef>
              <c:f>'Fleet complexity 01-21June'!$Q$1</c:f>
              <c:strCache>
                <c:ptCount val="1"/>
                <c:pt idx="0">
                  <c:v>BAE146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  <a:effectLst/>
          </c:spPr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sz="1600" b="1">
                        <a:solidFill>
                          <a:schemeClr val="bg1"/>
                        </a:solidFill>
                      </a:rPr>
                      <a:t>BAE146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D39D-42B6-89A7-FCD796B659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'Fleet complexity 01-21June'!$A$2:$A$13</c:f>
              <c:strCache>
                <c:ptCount val="12"/>
                <c:pt idx="0">
                  <c:v>Air France</c:v>
                </c:pt>
                <c:pt idx="1">
                  <c:v>Turkish Airlines</c:v>
                </c:pt>
                <c:pt idx="2">
                  <c:v>Lufthansa</c:v>
                </c:pt>
                <c:pt idx="3">
                  <c:v>KLM</c:v>
                </c:pt>
                <c:pt idx="4">
                  <c:v>British Airways</c:v>
                </c:pt>
                <c:pt idx="5">
                  <c:v>SAS</c:v>
                </c:pt>
                <c:pt idx="6">
                  <c:v>Wideroe</c:v>
                </c:pt>
                <c:pt idx="7">
                  <c:v>easyJet</c:v>
                </c:pt>
                <c:pt idx="8">
                  <c:v>Pegasus</c:v>
                </c:pt>
                <c:pt idx="9">
                  <c:v>Wizz Air</c:v>
                </c:pt>
                <c:pt idx="10">
                  <c:v>Vueling</c:v>
                </c:pt>
                <c:pt idx="11">
                  <c:v>Ryanair</c:v>
                </c:pt>
              </c:strCache>
            </c:strRef>
          </c:cat>
          <c:val>
            <c:numRef>
              <c:f>'Fleet complexity 01-21June'!$Q$2:$Q$13</c:f>
              <c:numCache>
                <c:formatCode>General</c:formatCode>
                <c:ptCount val="12"/>
                <c:pt idx="0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39D-42B6-89A7-FCD796B65917}"/>
            </c:ext>
          </c:extLst>
        </c:ser>
        <c:ser>
          <c:idx val="33"/>
          <c:order val="33"/>
          <c:tx>
            <c:strRef>
              <c:f>'Fleet complexity 01-21June'!$W$1</c:f>
              <c:strCache>
                <c:ptCount val="1"/>
                <c:pt idx="0">
                  <c:v>CRJ1000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  <a:effectLst/>
          </c:spPr>
          <c:invertIfNegative val="0"/>
          <c:dLbls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sz="1600"/>
                      <a:t>CRJ1000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D39D-42B6-89A7-FCD796B659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'Fleet complexity 01-21June'!$A$2:$A$13</c:f>
              <c:strCache>
                <c:ptCount val="12"/>
                <c:pt idx="0">
                  <c:v>Air France</c:v>
                </c:pt>
                <c:pt idx="1">
                  <c:v>Turkish Airlines</c:v>
                </c:pt>
                <c:pt idx="2">
                  <c:v>Lufthansa</c:v>
                </c:pt>
                <c:pt idx="3">
                  <c:v>KLM</c:v>
                </c:pt>
                <c:pt idx="4">
                  <c:v>British Airways</c:v>
                </c:pt>
                <c:pt idx="5">
                  <c:v>SAS</c:v>
                </c:pt>
                <c:pt idx="6">
                  <c:v>Wideroe</c:v>
                </c:pt>
                <c:pt idx="7">
                  <c:v>easyJet</c:v>
                </c:pt>
                <c:pt idx="8">
                  <c:v>Pegasus</c:v>
                </c:pt>
                <c:pt idx="9">
                  <c:v>Wizz Air</c:v>
                </c:pt>
                <c:pt idx="10">
                  <c:v>Vueling</c:v>
                </c:pt>
                <c:pt idx="11">
                  <c:v>Ryanair</c:v>
                </c:pt>
              </c:strCache>
            </c:strRef>
          </c:cat>
          <c:val>
            <c:numRef>
              <c:f>'Fleet complexity 01-21June'!$W$2:$W$13</c:f>
              <c:numCache>
                <c:formatCode>General</c:formatCode>
                <c:ptCount val="12"/>
                <c:pt idx="5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39D-42B6-89A7-FCD796B659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"/>
        <c:overlap val="100"/>
        <c:axId val="267893080"/>
        <c:axId val="267887832"/>
      </c:barChart>
      <c:lineChart>
        <c:grouping val="standard"/>
        <c:varyColors val="0"/>
        <c:ser>
          <c:idx val="0"/>
          <c:order val="0"/>
          <c:tx>
            <c:strRef>
              <c:f>'Fleet complexity 01-21June'!$B$1</c:f>
              <c:strCache>
                <c:ptCount val="1"/>
                <c:pt idx="0">
                  <c:v>  # aircraft types operated 01-21 June 2019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26"/>
            <c:spPr>
              <a:solidFill>
                <a:schemeClr val="accent2"/>
              </a:solidFill>
              <a:ln w="38100" cmpd="sng">
                <a:solidFill>
                  <a:srgbClr val="FFC000"/>
                </a:solidFill>
              </a:ln>
              <a:effectLst/>
            </c:spPr>
          </c:marker>
          <c:cat>
            <c:strRef>
              <c:f>'Fleet complexity 01-21June'!$A$2:$A$13</c:f>
              <c:strCache>
                <c:ptCount val="12"/>
                <c:pt idx="0">
                  <c:v>Air France</c:v>
                </c:pt>
                <c:pt idx="1">
                  <c:v>Turkish Airlines</c:v>
                </c:pt>
                <c:pt idx="2">
                  <c:v>Lufthansa</c:v>
                </c:pt>
                <c:pt idx="3">
                  <c:v>KLM</c:v>
                </c:pt>
                <c:pt idx="4">
                  <c:v>British Airways</c:v>
                </c:pt>
                <c:pt idx="5">
                  <c:v>SAS</c:v>
                </c:pt>
                <c:pt idx="6">
                  <c:v>Wideroe</c:v>
                </c:pt>
                <c:pt idx="7">
                  <c:v>easyJet</c:v>
                </c:pt>
                <c:pt idx="8">
                  <c:v>Pegasus</c:v>
                </c:pt>
                <c:pt idx="9">
                  <c:v>Wizz Air</c:v>
                </c:pt>
                <c:pt idx="10">
                  <c:v>Vueling</c:v>
                </c:pt>
                <c:pt idx="11">
                  <c:v>Ryanair</c:v>
                </c:pt>
              </c:strCache>
            </c:strRef>
          </c:cat>
          <c:val>
            <c:numRef>
              <c:f>'Fleet complexity 01-21June'!$B$2:$B$13</c:f>
              <c:numCache>
                <c:formatCode>General</c:formatCode>
                <c:ptCount val="12"/>
                <c:pt idx="0">
                  <c:v>20</c:v>
                </c:pt>
                <c:pt idx="1">
                  <c:v>14</c:v>
                </c:pt>
                <c:pt idx="2">
                  <c:v>22</c:v>
                </c:pt>
                <c:pt idx="3">
                  <c:v>12</c:v>
                </c:pt>
                <c:pt idx="4">
                  <c:v>16</c:v>
                </c:pt>
                <c:pt idx="5">
                  <c:v>13</c:v>
                </c:pt>
                <c:pt idx="6">
                  <c:v>5</c:v>
                </c:pt>
                <c:pt idx="7">
                  <c:v>4</c:v>
                </c:pt>
                <c:pt idx="8">
                  <c:v>3</c:v>
                </c:pt>
                <c:pt idx="9">
                  <c:v>3</c:v>
                </c:pt>
                <c:pt idx="10">
                  <c:v>4</c:v>
                </c:pt>
                <c:pt idx="1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AE-4F31-A7AB-E7E0866B5E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893080"/>
        <c:axId val="267887832"/>
      </c:lineChart>
      <c:catAx>
        <c:axId val="267893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7887832"/>
        <c:crosses val="autoZero"/>
        <c:auto val="1"/>
        <c:lblAlgn val="ctr"/>
        <c:lblOffset val="100"/>
        <c:noMultiLvlLbl val="0"/>
      </c:catAx>
      <c:valAx>
        <c:axId val="267887832"/>
        <c:scaling>
          <c:orientation val="minMax"/>
          <c:max val="25"/>
          <c:min val="-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7893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egendEntry>
        <c:idx val="16"/>
        <c:delete val="1"/>
      </c:legendEntry>
      <c:legendEntry>
        <c:idx val="17"/>
        <c:delete val="1"/>
      </c:legendEntry>
      <c:legendEntry>
        <c:idx val="18"/>
        <c:delete val="1"/>
      </c:legendEntry>
      <c:legendEntry>
        <c:idx val="19"/>
        <c:delete val="1"/>
      </c:legendEntry>
      <c:legendEntry>
        <c:idx val="20"/>
        <c:delete val="1"/>
      </c:legendEntry>
      <c:legendEntry>
        <c:idx val="21"/>
        <c:delete val="1"/>
      </c:legendEntry>
      <c:legendEntry>
        <c:idx val="22"/>
        <c:delete val="1"/>
      </c:legendEntry>
      <c:legendEntry>
        <c:idx val="23"/>
        <c:delete val="1"/>
      </c:legendEntry>
      <c:legendEntry>
        <c:idx val="24"/>
        <c:delete val="1"/>
      </c:legendEntry>
      <c:legendEntry>
        <c:idx val="25"/>
        <c:delete val="1"/>
      </c:legendEntry>
      <c:legendEntry>
        <c:idx val="26"/>
        <c:delete val="1"/>
      </c:legendEntry>
      <c:legendEntry>
        <c:idx val="27"/>
        <c:delete val="1"/>
      </c:legendEntry>
      <c:legendEntry>
        <c:idx val="28"/>
        <c:delete val="1"/>
      </c:legendEntry>
      <c:legendEntry>
        <c:idx val="29"/>
        <c:delete val="1"/>
      </c:legendEntry>
      <c:legendEntry>
        <c:idx val="30"/>
        <c:delete val="1"/>
      </c:legendEntry>
      <c:legendEntry>
        <c:idx val="31"/>
        <c:delete val="1"/>
      </c:legendEntry>
      <c:legendEntry>
        <c:idx val="32"/>
        <c:delete val="1"/>
      </c:legendEntry>
      <c:layout>
        <c:manualLayout>
          <c:xMode val="edge"/>
          <c:yMode val="edge"/>
          <c:x val="0.70740662606523119"/>
          <c:y val="8.037656147001275E-2"/>
          <c:w val="0.25157890524746052"/>
          <c:h val="4.3636437913047998E-2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13607</xdr:colOff>
      <xdr:row>13</xdr:row>
      <xdr:rowOff>96585</xdr:rowOff>
    </xdr:from>
    <xdr:to>
      <xdr:col>35</xdr:col>
      <xdr:colOff>523875</xdr:colOff>
      <xdr:row>60</xdr:row>
      <xdr:rowOff>87312</xdr:rowOff>
    </xdr:to>
    <xdr:grpSp>
      <xdr:nvGrpSpPr>
        <xdr:cNvPr id="7" name="Group 6"/>
        <xdr:cNvGrpSpPr/>
      </xdr:nvGrpSpPr>
      <xdr:grpSpPr>
        <a:xfrm>
          <a:off x="13607" y="3219338"/>
          <a:ext cx="19295015" cy="8864651"/>
          <a:chOff x="13607" y="2715960"/>
          <a:chExt cx="20203206" cy="8388602"/>
        </a:xfrm>
      </xdr:grpSpPr>
      <xdr:graphicFrame macro="">
        <xdr:nvGraphicFramePr>
          <xdr:cNvPr id="4" name="Chart 3"/>
          <xdr:cNvGraphicFramePr/>
        </xdr:nvGraphicFramePr>
        <xdr:xfrm>
          <a:off x="13607" y="2715960"/>
          <a:ext cx="20192472" cy="806646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2" name="TextBox 1"/>
          <xdr:cNvSpPr txBox="1"/>
        </xdr:nvSpPr>
        <xdr:spPr>
          <a:xfrm>
            <a:off x="17867313" y="10374311"/>
            <a:ext cx="2349500" cy="73025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 b="0">
                <a:solidFill>
                  <a:schemeClr val="tx2"/>
                </a:solidFill>
              </a:rPr>
              <a:t>*</a:t>
            </a:r>
            <a:r>
              <a:rPr lang="en-GB" sz="1200" b="0" baseline="0">
                <a:solidFill>
                  <a:schemeClr val="tx2"/>
                </a:solidFill>
              </a:rPr>
              <a:t> first delivery, not yet in           </a:t>
            </a:r>
          </a:p>
          <a:p>
            <a:r>
              <a:rPr lang="en-GB" sz="1200" b="0" baseline="0">
                <a:solidFill>
                  <a:schemeClr val="tx2"/>
                </a:solidFill>
              </a:rPr>
              <a:t>   commercial operations</a:t>
            </a:r>
            <a:endParaRPr lang="en-GB" sz="1200" b="0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1.26293E-7</cdr:x>
      <cdr:y>0.23853</cdr:y>
    </cdr:from>
    <cdr:to>
      <cdr:x>0.02228</cdr:x>
      <cdr:y>0.62665</cdr:y>
    </cdr:to>
    <cdr:sp macro="" textlink="">
      <cdr:nvSpPr>
        <cdr:cNvPr id="2" name="TextBox 1"/>
        <cdr:cNvSpPr txBox="1"/>
      </cdr:nvSpPr>
      <cdr:spPr>
        <a:xfrm xmlns:a="http://schemas.openxmlformats.org/drawingml/2006/main" rot="16200000">
          <a:off x="-1398762" y="3334810"/>
          <a:ext cx="3150305" cy="3527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800"/>
            <a:t>Number of aircraft</a:t>
          </a:r>
          <a:r>
            <a:rPr lang="en-GB" sz="1800" baseline="0"/>
            <a:t> types</a:t>
          </a:r>
          <a:endParaRPr lang="en-GB" sz="1800"/>
        </a:p>
      </cdr:txBody>
    </cdr:sp>
  </cdr:relSizeAnchor>
  <cdr:relSizeAnchor xmlns:cdr="http://schemas.openxmlformats.org/drawingml/2006/chartDrawing">
    <cdr:from>
      <cdr:x>0.75863</cdr:x>
      <cdr:y>0.12712</cdr:y>
    </cdr:from>
    <cdr:to>
      <cdr:x>0.89209</cdr:x>
      <cdr:y>0.16453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1983862" y="1035755"/>
          <a:ext cx="210820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600"/>
            <a:t>   new aircraft types</a:t>
          </a:r>
        </a:p>
      </cdr:txBody>
    </cdr:sp>
  </cdr:relSizeAnchor>
  <cdr:relSizeAnchor xmlns:cdr="http://schemas.openxmlformats.org/drawingml/2006/chartDrawing">
    <cdr:from>
      <cdr:x>0.74858</cdr:x>
      <cdr:y>0.13725</cdr:y>
    </cdr:from>
    <cdr:to>
      <cdr:x>0.76587</cdr:x>
      <cdr:y>0.16063</cdr:y>
    </cdr:to>
    <cdr:sp macro="" textlink="">
      <cdr:nvSpPr>
        <cdr:cNvPr id="4" name="Rectangle 3"/>
        <cdr:cNvSpPr/>
      </cdr:nvSpPr>
      <cdr:spPr>
        <a:xfrm xmlns:a="http://schemas.openxmlformats.org/drawingml/2006/main">
          <a:off x="11825112" y="1118305"/>
          <a:ext cx="273050" cy="190500"/>
        </a:xfrm>
        <a:prstGeom xmlns:a="http://schemas.openxmlformats.org/drawingml/2006/main" prst="rect">
          <a:avLst/>
        </a:prstGeom>
        <a:solidFill xmlns:a="http://schemas.openxmlformats.org/drawingml/2006/main">
          <a:srgbClr val="3A5818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0.74889</cdr:x>
      <cdr:y>0.1738</cdr:y>
    </cdr:from>
    <cdr:to>
      <cdr:x>0.76618</cdr:x>
      <cdr:y>0.19718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11830050" y="1416050"/>
          <a:ext cx="273050" cy="19050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75000"/>
          </a:schemeClr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0.74889</cdr:x>
      <cdr:y>0.21043</cdr:y>
    </cdr:from>
    <cdr:to>
      <cdr:x>0.76618</cdr:x>
      <cdr:y>0.23381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11830050" y="1714500"/>
          <a:ext cx="273050" cy="190500"/>
        </a:xfrm>
        <a:prstGeom xmlns:a="http://schemas.openxmlformats.org/drawingml/2006/main" prst="rect">
          <a:avLst/>
        </a:prstGeom>
        <a:solidFill xmlns:a="http://schemas.openxmlformats.org/drawingml/2006/main">
          <a:srgbClr val="F60000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0.75774</cdr:x>
      <cdr:y>0.16366</cdr:y>
    </cdr:from>
    <cdr:to>
      <cdr:x>0.93872</cdr:x>
      <cdr:y>0.20224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12008930" y="1313902"/>
          <a:ext cx="2868213" cy="3096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600"/>
            <a:t>   aircraft types retained</a:t>
          </a:r>
        </a:p>
      </cdr:txBody>
    </cdr:sp>
  </cdr:relSizeAnchor>
  <cdr:relSizeAnchor xmlns:cdr="http://schemas.openxmlformats.org/drawingml/2006/chartDrawing">
    <cdr:from>
      <cdr:x>0.75693</cdr:x>
      <cdr:y>0.20029</cdr:y>
    </cdr:from>
    <cdr:to>
      <cdr:x>0.99596</cdr:x>
      <cdr:y>0.24518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11996188" y="1607966"/>
          <a:ext cx="3788097" cy="3603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600"/>
            <a:t>   aircraft types not operated in</a:t>
          </a:r>
          <a:r>
            <a:rPr lang="en-GB" sz="1600" baseline="0"/>
            <a:t> 01-21 June 2021</a:t>
          </a:r>
          <a:endParaRPr lang="en-GB" sz="1600"/>
        </a:p>
      </cdr:txBody>
    </cdr:sp>
  </cdr:relSizeAnchor>
  <cdr:relSizeAnchor xmlns:cdr="http://schemas.openxmlformats.org/drawingml/2006/chartDrawing">
    <cdr:from>
      <cdr:x>0.87766</cdr:x>
      <cdr:y>0.12754</cdr:y>
    </cdr:from>
    <cdr:to>
      <cdr:x>0.88911</cdr:x>
      <cdr:y>0.19873</cdr:y>
    </cdr:to>
    <cdr:sp macro="" textlink="">
      <cdr:nvSpPr>
        <cdr:cNvPr id="10" name="Right Brace 9"/>
        <cdr:cNvSpPr/>
      </cdr:nvSpPr>
      <cdr:spPr>
        <a:xfrm xmlns:a="http://schemas.openxmlformats.org/drawingml/2006/main">
          <a:off x="16944749" y="1086559"/>
          <a:ext cx="221063" cy="606487"/>
        </a:xfrm>
        <a:prstGeom xmlns:a="http://schemas.openxmlformats.org/drawingml/2006/main" prst="rightBrace">
          <a:avLst/>
        </a:prstGeom>
        <a:ln xmlns:a="http://schemas.openxmlformats.org/drawingml/2006/main" w="34925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0.72957</cdr:x>
      <cdr:y>0.16678</cdr:y>
    </cdr:from>
    <cdr:to>
      <cdr:x>0.7441</cdr:x>
      <cdr:y>0.24179</cdr:y>
    </cdr:to>
    <cdr:sp macro="" textlink="">
      <cdr:nvSpPr>
        <cdr:cNvPr id="11" name="Right Brace 10"/>
        <cdr:cNvSpPr/>
      </cdr:nvSpPr>
      <cdr:spPr>
        <a:xfrm xmlns:a="http://schemas.openxmlformats.org/drawingml/2006/main" rot="10800000">
          <a:off x="11562441" y="1338942"/>
          <a:ext cx="230415" cy="602142"/>
        </a:xfrm>
        <a:prstGeom xmlns:a="http://schemas.openxmlformats.org/drawingml/2006/main" prst="rightBrace">
          <a:avLst>
            <a:gd name="adj1" fmla="val 8333"/>
            <a:gd name="adj2" fmla="val 50738"/>
          </a:avLst>
        </a:prstGeom>
        <a:ln xmlns:a="http://schemas.openxmlformats.org/drawingml/2006/main" w="34925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0.90097</cdr:x>
      <cdr:y>0.14687</cdr:y>
    </cdr:from>
    <cdr:to>
      <cdr:x>0.97821</cdr:x>
      <cdr:y>0.1932</cdr:y>
    </cdr:to>
    <cdr:sp macro="" textlink="">
      <cdr:nvSpPr>
        <cdr:cNvPr id="12" name="TextBox 11"/>
        <cdr:cNvSpPr txBox="1"/>
      </cdr:nvSpPr>
      <cdr:spPr>
        <a:xfrm xmlns:a="http://schemas.openxmlformats.org/drawingml/2006/main">
          <a:off x="17394850" y="1251226"/>
          <a:ext cx="1491269" cy="3946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400" baseline="0"/>
            <a:t>01-21 June 2021</a:t>
          </a:r>
          <a:endParaRPr lang="en-GB" sz="1400"/>
        </a:p>
      </cdr:txBody>
    </cdr:sp>
  </cdr:relSizeAnchor>
  <cdr:relSizeAnchor xmlns:cdr="http://schemas.openxmlformats.org/drawingml/2006/chartDrawing">
    <cdr:from>
      <cdr:x>0.65115</cdr:x>
      <cdr:y>0.18236</cdr:y>
    </cdr:from>
    <cdr:to>
      <cdr:x>0.72569</cdr:x>
      <cdr:y>0.22869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12571553" y="1553595"/>
          <a:ext cx="1439115" cy="3946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400"/>
            <a:t>01-21 June 2019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tabSelected="1" topLeftCell="A11" zoomScale="79" zoomScaleNormal="79" workbookViewId="0">
      <selection activeCell="R66" sqref="R66"/>
    </sheetView>
  </sheetViews>
  <sheetFormatPr defaultColWidth="8.7109375" defaultRowHeight="15" x14ac:dyDescent="0.25"/>
  <cols>
    <col min="1" max="1" width="13.7109375" style="2" bestFit="1" customWidth="1"/>
    <col min="2" max="2" width="21.7109375" style="2" bestFit="1" customWidth="1"/>
    <col min="3" max="3" width="10.5703125" style="2" bestFit="1" customWidth="1"/>
    <col min="4" max="4" width="5" style="2" bestFit="1" customWidth="1"/>
    <col min="5" max="5" width="8.5703125" style="2" bestFit="1" customWidth="1"/>
    <col min="6" max="7" width="8.7109375" style="2" bestFit="1" customWidth="1"/>
    <col min="8" max="8" width="8.7109375" style="2" customWidth="1"/>
    <col min="9" max="12" width="5" style="2" bestFit="1" customWidth="1"/>
    <col min="13" max="13" width="8.5703125" style="2" bestFit="1" customWidth="1"/>
    <col min="14" max="14" width="8.5703125" style="2" customWidth="1"/>
    <col min="15" max="15" width="8.5703125" style="2" bestFit="1" customWidth="1"/>
    <col min="16" max="16" width="4.5703125" style="2" bestFit="1" customWidth="1"/>
    <col min="17" max="17" width="4.5703125" style="2" customWidth="1"/>
    <col min="18" max="18" width="10.28515625" style="2" customWidth="1"/>
    <col min="19" max="20" width="5.140625" style="2" bestFit="1" customWidth="1"/>
    <col min="21" max="21" width="5.28515625" style="2" bestFit="1" customWidth="1"/>
    <col min="22" max="22" width="4" style="2" bestFit="1" customWidth="1"/>
    <col min="23" max="23" width="4" style="2" customWidth="1"/>
    <col min="24" max="24" width="8.7109375" style="2" bestFit="1" customWidth="1"/>
    <col min="25" max="25" width="8.7109375" style="2" customWidth="1"/>
    <col min="26" max="26" width="9.7109375" style="2" bestFit="1" customWidth="1"/>
    <col min="27" max="27" width="8.7109375" style="2" bestFit="1" customWidth="1"/>
    <col min="28" max="28" width="6.5703125" style="2" bestFit="1" customWidth="1"/>
    <col min="29" max="29" width="7.5703125" style="2" bestFit="1" customWidth="1"/>
    <col min="30" max="31" width="8.28515625" style="2" bestFit="1" customWidth="1"/>
    <col min="32" max="32" width="12.7109375" style="2" customWidth="1"/>
    <col min="33" max="33" width="13.28515625" style="2" customWidth="1"/>
    <col min="34" max="34" width="8.7109375" style="2" customWidth="1"/>
    <col min="35" max="35" width="6.7109375" style="2" bestFit="1" customWidth="1"/>
    <col min="36" max="36" width="8.7109375" style="2" bestFit="1" customWidth="1"/>
    <col min="37" max="37" width="19.7109375" style="2" customWidth="1"/>
    <col min="38" max="16384" width="8.7109375" style="2"/>
  </cols>
  <sheetData>
    <row r="1" spans="1:37" ht="33.4" customHeight="1" x14ac:dyDescent="0.25">
      <c r="A1" s="1" t="s">
        <v>65</v>
      </c>
      <c r="B1" s="1" t="s">
        <v>87</v>
      </c>
      <c r="C1" s="1" t="s">
        <v>69</v>
      </c>
      <c r="D1" s="1" t="s">
        <v>60</v>
      </c>
      <c r="E1" s="1" t="s">
        <v>78</v>
      </c>
      <c r="F1" s="1" t="s">
        <v>68</v>
      </c>
      <c r="G1" s="1" t="s">
        <v>67</v>
      </c>
      <c r="H1" s="1" t="s">
        <v>97</v>
      </c>
      <c r="I1" s="1" t="s">
        <v>1</v>
      </c>
      <c r="J1" s="1" t="s">
        <v>94</v>
      </c>
      <c r="K1" s="1" t="s">
        <v>3</v>
      </c>
      <c r="L1" s="1" t="s">
        <v>4</v>
      </c>
      <c r="M1" s="1" t="s">
        <v>76</v>
      </c>
      <c r="N1" s="1" t="s">
        <v>79</v>
      </c>
      <c r="O1" s="1" t="s">
        <v>77</v>
      </c>
      <c r="P1" s="1" t="s">
        <v>20</v>
      </c>
      <c r="Q1" s="1" t="s">
        <v>70</v>
      </c>
      <c r="R1" s="1" t="s">
        <v>95</v>
      </c>
      <c r="S1" s="1" t="s">
        <v>18</v>
      </c>
      <c r="T1" s="1" t="s">
        <v>35</v>
      </c>
      <c r="U1" s="1" t="s">
        <v>61</v>
      </c>
      <c r="V1" s="1" t="s">
        <v>98</v>
      </c>
      <c r="W1" s="1" t="s">
        <v>99</v>
      </c>
      <c r="X1" s="1" t="s">
        <v>62</v>
      </c>
      <c r="Y1" s="1" t="s">
        <v>84</v>
      </c>
      <c r="Z1" s="1" t="s">
        <v>74</v>
      </c>
      <c r="AA1" s="1" t="s">
        <v>73</v>
      </c>
      <c r="AB1" s="1" t="s">
        <v>71</v>
      </c>
      <c r="AC1" s="1" t="s">
        <v>72</v>
      </c>
      <c r="AD1" s="1" t="s">
        <v>63</v>
      </c>
      <c r="AE1" s="1" t="s">
        <v>75</v>
      </c>
      <c r="AF1" s="1" t="s">
        <v>83</v>
      </c>
      <c r="AG1" s="1" t="s">
        <v>82</v>
      </c>
      <c r="AH1" s="1" t="s">
        <v>64</v>
      </c>
      <c r="AI1" s="1" t="s">
        <v>85</v>
      </c>
      <c r="AJ1" s="2" t="s">
        <v>86</v>
      </c>
      <c r="AK1" s="1" t="s">
        <v>96</v>
      </c>
    </row>
    <row r="2" spans="1:37" x14ac:dyDescent="0.25">
      <c r="A2" s="5" t="s">
        <v>0</v>
      </c>
      <c r="B2" s="3">
        <v>20</v>
      </c>
      <c r="C2" s="3">
        <v>14</v>
      </c>
      <c r="D2" s="3">
        <v>-1</v>
      </c>
      <c r="E2" s="3"/>
      <c r="F2" s="3"/>
      <c r="G2" s="3">
        <v>-1</v>
      </c>
      <c r="H2" s="3"/>
      <c r="I2" s="3"/>
      <c r="J2" s="3">
        <v>-1</v>
      </c>
      <c r="K2" s="3"/>
      <c r="L2" s="3"/>
      <c r="M2" s="3"/>
      <c r="N2" s="3"/>
      <c r="O2" s="3"/>
      <c r="P2" s="3">
        <v>-1</v>
      </c>
      <c r="Q2" s="3">
        <v>-1</v>
      </c>
      <c r="R2" s="3">
        <v>-1</v>
      </c>
      <c r="S2" s="3"/>
      <c r="T2" s="3"/>
      <c r="U2" s="3"/>
      <c r="V2" s="3"/>
      <c r="W2" s="3"/>
      <c r="X2" s="3"/>
      <c r="Y2" s="3"/>
      <c r="Z2" s="3"/>
      <c r="AA2" s="3">
        <v>1</v>
      </c>
      <c r="AB2" s="3"/>
      <c r="AC2" s="3"/>
      <c r="AD2" s="3"/>
      <c r="AE2" s="3"/>
      <c r="AF2" s="3"/>
      <c r="AG2" s="3"/>
      <c r="AH2" s="3"/>
      <c r="AI2" s="3">
        <v>1</v>
      </c>
      <c r="AJ2" s="2">
        <f t="shared" ref="AJ2:AJ13" si="0">SUM(D2:AI2,B2)</f>
        <v>16</v>
      </c>
      <c r="AK2" s="3">
        <v>16</v>
      </c>
    </row>
    <row r="3" spans="1:37" ht="30" x14ac:dyDescent="0.25">
      <c r="A3" s="5" t="s">
        <v>47</v>
      </c>
      <c r="B3" s="3">
        <v>14</v>
      </c>
      <c r="C3" s="3">
        <v>12</v>
      </c>
      <c r="D3" s="3"/>
      <c r="E3" s="3"/>
      <c r="F3" s="3"/>
      <c r="G3" s="3"/>
      <c r="H3" s="3"/>
      <c r="I3" s="3"/>
      <c r="J3" s="3"/>
      <c r="K3" s="3"/>
      <c r="L3" s="3"/>
      <c r="M3" s="3"/>
      <c r="N3" s="3">
        <v>-1</v>
      </c>
      <c r="O3" s="3"/>
      <c r="P3" s="3"/>
      <c r="Q3" s="3"/>
      <c r="R3" s="3"/>
      <c r="S3" s="3"/>
      <c r="T3" s="3"/>
      <c r="U3" s="3"/>
      <c r="V3" s="3"/>
      <c r="W3" s="3"/>
      <c r="X3" s="3"/>
      <c r="Y3" s="3">
        <v>-1</v>
      </c>
      <c r="Z3" s="3"/>
      <c r="AA3" s="3">
        <v>1</v>
      </c>
      <c r="AB3" s="3">
        <v>1</v>
      </c>
      <c r="AC3" s="3"/>
      <c r="AD3" s="3"/>
      <c r="AE3" s="3"/>
      <c r="AF3" s="3">
        <v>1</v>
      </c>
      <c r="AG3" s="3">
        <v>1</v>
      </c>
      <c r="AH3" s="3"/>
      <c r="AI3" s="3"/>
      <c r="AJ3" s="2">
        <f t="shared" si="0"/>
        <v>16</v>
      </c>
      <c r="AK3" s="3">
        <v>16</v>
      </c>
    </row>
    <row r="4" spans="1:37" x14ac:dyDescent="0.25">
      <c r="A4" s="5" t="s">
        <v>38</v>
      </c>
      <c r="B4" s="4">
        <v>22</v>
      </c>
      <c r="C4" s="3">
        <v>15</v>
      </c>
      <c r="D4" s="3">
        <v>-1</v>
      </c>
      <c r="E4" s="3">
        <v>-1</v>
      </c>
      <c r="F4" s="3">
        <v>-1</v>
      </c>
      <c r="G4" s="3"/>
      <c r="H4" s="3">
        <v>-1</v>
      </c>
      <c r="I4" s="3"/>
      <c r="J4" s="3"/>
      <c r="K4" s="3"/>
      <c r="L4" s="3"/>
      <c r="M4" s="3"/>
      <c r="N4" s="3"/>
      <c r="O4" s="3">
        <v>-1</v>
      </c>
      <c r="P4" s="3"/>
      <c r="Q4" s="3"/>
      <c r="R4" s="3"/>
      <c r="S4" s="3"/>
      <c r="T4" s="3"/>
      <c r="U4" s="3">
        <v>-1</v>
      </c>
      <c r="V4" s="3">
        <v>-1</v>
      </c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2">
        <f t="shared" si="0"/>
        <v>15</v>
      </c>
      <c r="AK4" s="3">
        <v>15</v>
      </c>
    </row>
    <row r="5" spans="1:37" x14ac:dyDescent="0.25">
      <c r="A5" s="5" t="s">
        <v>30</v>
      </c>
      <c r="B5" s="3">
        <v>12</v>
      </c>
      <c r="C5" s="3">
        <v>10</v>
      </c>
      <c r="D5" s="3"/>
      <c r="E5" s="3">
        <v>-1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-1</v>
      </c>
      <c r="U5" s="3"/>
      <c r="V5" s="3"/>
      <c r="W5" s="3"/>
      <c r="X5" s="3"/>
      <c r="Y5" s="3"/>
      <c r="Z5" s="3"/>
      <c r="AA5" s="3"/>
      <c r="AB5" s="3"/>
      <c r="AC5" s="3">
        <v>1</v>
      </c>
      <c r="AD5" s="3"/>
      <c r="AE5" s="3"/>
      <c r="AF5" s="3"/>
      <c r="AG5" s="3"/>
      <c r="AH5" s="3">
        <v>1</v>
      </c>
      <c r="AI5" s="3"/>
      <c r="AJ5" s="2">
        <f t="shared" si="0"/>
        <v>12</v>
      </c>
      <c r="AK5" s="4">
        <v>12</v>
      </c>
    </row>
    <row r="6" spans="1:37" ht="30" x14ac:dyDescent="0.25">
      <c r="A6" s="5" t="s">
        <v>22</v>
      </c>
      <c r="B6" s="4">
        <v>16</v>
      </c>
      <c r="C6" s="3">
        <v>9</v>
      </c>
      <c r="D6" s="3">
        <v>-1</v>
      </c>
      <c r="E6" s="3">
        <v>-1</v>
      </c>
      <c r="F6" s="3"/>
      <c r="G6" s="3">
        <v>-1</v>
      </c>
      <c r="H6" s="3"/>
      <c r="I6" s="3">
        <v>-1</v>
      </c>
      <c r="J6" s="3"/>
      <c r="K6" s="3"/>
      <c r="L6" s="3">
        <v>-1</v>
      </c>
      <c r="M6" s="3"/>
      <c r="N6" s="3"/>
      <c r="O6" s="3"/>
      <c r="P6" s="3"/>
      <c r="Q6" s="3"/>
      <c r="R6" s="3"/>
      <c r="S6" s="3">
        <v>-1</v>
      </c>
      <c r="T6" s="3"/>
      <c r="U6" s="3"/>
      <c r="V6" s="3"/>
      <c r="W6" s="3"/>
      <c r="X6" s="3">
        <v>-1</v>
      </c>
      <c r="Y6" s="3"/>
      <c r="Z6" s="3">
        <v>1</v>
      </c>
      <c r="AA6" s="3"/>
      <c r="AB6" s="3"/>
      <c r="AC6" s="3">
        <v>1</v>
      </c>
      <c r="AD6" s="3"/>
      <c r="AE6" s="3"/>
      <c r="AF6" s="3"/>
      <c r="AG6" s="3"/>
      <c r="AH6" s="3"/>
      <c r="AI6" s="3"/>
      <c r="AJ6" s="2">
        <f t="shared" si="0"/>
        <v>11</v>
      </c>
      <c r="AK6" s="3">
        <v>11</v>
      </c>
    </row>
    <row r="7" spans="1:37" x14ac:dyDescent="0.25">
      <c r="A7" s="5" t="s">
        <v>45</v>
      </c>
      <c r="B7" s="4">
        <v>13</v>
      </c>
      <c r="C7" s="3">
        <v>7</v>
      </c>
      <c r="D7" s="3"/>
      <c r="E7" s="3"/>
      <c r="F7" s="3"/>
      <c r="G7" s="3">
        <v>-1</v>
      </c>
      <c r="H7" s="3"/>
      <c r="I7" s="3"/>
      <c r="J7" s="3"/>
      <c r="K7" s="3">
        <v>-1</v>
      </c>
      <c r="L7" s="3">
        <v>-1</v>
      </c>
      <c r="M7" s="3">
        <v>-1</v>
      </c>
      <c r="N7" s="3"/>
      <c r="O7" s="3"/>
      <c r="P7" s="3"/>
      <c r="Q7" s="3"/>
      <c r="R7" s="3"/>
      <c r="S7" s="3"/>
      <c r="T7" s="3"/>
      <c r="U7" s="3"/>
      <c r="V7" s="3">
        <v>-1</v>
      </c>
      <c r="W7" s="3">
        <v>-1</v>
      </c>
      <c r="X7" s="3"/>
      <c r="Y7" s="3"/>
      <c r="Z7" s="3"/>
      <c r="AA7" s="3">
        <v>1</v>
      </c>
      <c r="AB7" s="3"/>
      <c r="AC7" s="3"/>
      <c r="AD7" s="3"/>
      <c r="AE7" s="3"/>
      <c r="AF7" s="3"/>
      <c r="AG7" s="3"/>
      <c r="AH7" s="3"/>
      <c r="AI7" s="3"/>
      <c r="AJ7" s="2">
        <f t="shared" si="0"/>
        <v>8</v>
      </c>
      <c r="AK7" s="3">
        <v>8</v>
      </c>
    </row>
    <row r="8" spans="1:37" x14ac:dyDescent="0.25">
      <c r="A8" s="5" t="s">
        <v>51</v>
      </c>
      <c r="B8" s="3">
        <v>5</v>
      </c>
      <c r="C8" s="3">
        <v>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2">
        <f t="shared" si="0"/>
        <v>5</v>
      </c>
      <c r="AK8" s="3">
        <v>5</v>
      </c>
    </row>
    <row r="9" spans="1:37" x14ac:dyDescent="0.25">
      <c r="A9" s="5" t="s">
        <v>58</v>
      </c>
      <c r="B9" s="3">
        <v>4</v>
      </c>
      <c r="C9" s="3">
        <v>4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2">
        <f t="shared" si="0"/>
        <v>4</v>
      </c>
      <c r="AK9" s="3">
        <v>4</v>
      </c>
    </row>
    <row r="10" spans="1:37" x14ac:dyDescent="0.25">
      <c r="A10" s="5" t="s">
        <v>66</v>
      </c>
      <c r="B10" s="3">
        <v>3</v>
      </c>
      <c r="C10" s="3">
        <v>3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>
        <v>1</v>
      </c>
      <c r="AF10" s="3"/>
      <c r="AG10" s="3"/>
      <c r="AH10" s="3"/>
      <c r="AI10" s="3"/>
      <c r="AJ10" s="2">
        <f t="shared" si="0"/>
        <v>4</v>
      </c>
      <c r="AK10" s="3">
        <v>4</v>
      </c>
    </row>
    <row r="11" spans="1:37" x14ac:dyDescent="0.25">
      <c r="A11" s="3" t="s">
        <v>100</v>
      </c>
      <c r="B11" s="3">
        <v>3</v>
      </c>
      <c r="C11" s="3">
        <v>3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1</v>
      </c>
      <c r="AE11" s="3"/>
      <c r="AF11" s="3"/>
      <c r="AG11" s="3"/>
      <c r="AH11" s="3"/>
      <c r="AI11" s="3"/>
      <c r="AJ11" s="2">
        <f t="shared" si="0"/>
        <v>4</v>
      </c>
      <c r="AK11" s="3">
        <v>4</v>
      </c>
    </row>
    <row r="12" spans="1:37" x14ac:dyDescent="0.25">
      <c r="A12" s="3" t="s">
        <v>50</v>
      </c>
      <c r="B12" s="3">
        <v>4</v>
      </c>
      <c r="C12" s="3">
        <v>4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2">
        <f t="shared" si="0"/>
        <v>4</v>
      </c>
      <c r="AK12" s="3">
        <v>4</v>
      </c>
    </row>
    <row r="13" spans="1:37" x14ac:dyDescent="0.25">
      <c r="A13" s="3" t="s">
        <v>44</v>
      </c>
      <c r="B13" s="3">
        <v>4</v>
      </c>
      <c r="C13" s="3">
        <v>3</v>
      </c>
      <c r="D13" s="3"/>
      <c r="E13" s="3"/>
      <c r="F13" s="3"/>
      <c r="G13" s="3"/>
      <c r="H13" s="3"/>
      <c r="I13" s="3"/>
      <c r="J13" s="3"/>
      <c r="K13" s="3"/>
      <c r="L13" s="3">
        <v>-1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>
        <v>1</v>
      </c>
      <c r="AH13" s="3"/>
      <c r="AI13" s="3"/>
      <c r="AJ13" s="2">
        <f t="shared" si="0"/>
        <v>4</v>
      </c>
      <c r="AK13" s="3">
        <v>4</v>
      </c>
    </row>
    <row r="15" spans="1:37" hidden="1" x14ac:dyDescent="0.25"/>
  </sheetData>
  <sortState ref="A2:AL13">
    <sortCondition descending="1" ref="AK2:AK13"/>
  </sortState>
  <conditionalFormatting sqref="I2:J13">
    <cfRule type="dataBar" priority="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{F5844F78-1BC0-4C6B-9067-29C37B32B700}</x14:id>
        </ext>
      </extLst>
    </cfRule>
  </conditionalFormatting>
  <conditionalFormatting sqref="AI6:AI13 AI2:AI4 AA2:AG2 AA4:AG4 AA3:AC3 AA7:AG9 Z6 AA5 AC5:AG6 AA11:AG13 AA10:AC10 AE10:AG10 AE3:AG3">
    <cfRule type="dataBar" priority="4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{DDFAD5E0-348B-43A7-9E84-EFEDBEAA3190}</x14:id>
        </ext>
      </extLst>
    </cfRule>
  </conditionalFormatting>
  <conditionalFormatting sqref="D2:H13 K2:Z2 K7:Z10 K3:L3 L4:Z4 K5:R5 T5:Z5 L6:Y6 K12:Z12 N11:Z11 K11:L11 L13:Z13 O3:X3 Z3">
    <cfRule type="dataBar" priority="4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{ABAFC3EF-015D-45F2-B33F-AE99AEABFB9D}</x14:id>
        </ext>
      </extLst>
    </cfRule>
  </conditionalFormatting>
  <conditionalFormatting sqref="AH2:AH13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{F065D1DE-63F4-4AF9-8BBF-4FFC57D3E08D}</x14:id>
        </ext>
      </extLst>
    </cfRule>
  </conditionalFormatting>
  <conditionalFormatting sqref="N3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{DB09DFB7-B772-4791-BC2E-CDA90B95F3D9}</x14:id>
        </ext>
      </extLst>
    </cfRule>
  </conditionalFormatting>
  <conditionalFormatting sqref="Y3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{06A411A6-3FE3-4EFE-B56E-EB526D23982F}</x14:id>
        </ext>
      </extLst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5844F78-1BC0-4C6B-9067-29C37B32B70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I2:J13</xm:sqref>
        </x14:conditionalFormatting>
        <x14:conditionalFormatting xmlns:xm="http://schemas.microsoft.com/office/excel/2006/main">
          <x14:cfRule type="dataBar" id="{DDFAD5E0-348B-43A7-9E84-EFEDBEAA319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AI6:AI13 AI2:AI4 AA2:AG2 AA4:AG4 AA3:AC3 AA7:AG9 Z6 AA5 AC5:AG6 AA11:AG13 AA10:AC10 AE10:AG10 AE3:AG3</xm:sqref>
        </x14:conditionalFormatting>
        <x14:conditionalFormatting xmlns:xm="http://schemas.microsoft.com/office/excel/2006/main">
          <x14:cfRule type="dataBar" id="{ABAFC3EF-015D-45F2-B33F-AE99AEABFB9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D2:H13 K2:Z2 K7:Z10 K3:L3 L4:Z4 K5:R5 T5:Z5 L6:Y6 K12:Z12 N11:Z11 K11:L11 L13:Z13 O3:X3 Z3</xm:sqref>
        </x14:conditionalFormatting>
        <x14:conditionalFormatting xmlns:xm="http://schemas.microsoft.com/office/excel/2006/main">
          <x14:cfRule type="dataBar" id="{F065D1DE-63F4-4AF9-8BBF-4FFC57D3E0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AH2:AH13</xm:sqref>
        </x14:conditionalFormatting>
        <x14:conditionalFormatting xmlns:xm="http://schemas.microsoft.com/office/excel/2006/main">
          <x14:cfRule type="dataBar" id="{DB09DFB7-B772-4791-BC2E-CDA90B95F3D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N3</xm:sqref>
        </x14:conditionalFormatting>
        <x14:conditionalFormatting xmlns:xm="http://schemas.microsoft.com/office/excel/2006/main">
          <x14:cfRule type="dataBar" id="{06A411A6-3FE3-4EFE-B56E-EB526D23982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Y3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7"/>
  <sheetViews>
    <sheetView workbookViewId="0">
      <selection activeCell="Z16" sqref="Z16"/>
    </sheetView>
  </sheetViews>
  <sheetFormatPr defaultRowHeight="15" x14ac:dyDescent="0.25"/>
  <sheetData>
    <row r="1" spans="1:25" x14ac:dyDescent="0.25">
      <c r="A1" s="6"/>
      <c r="B1" s="16" t="s">
        <v>0</v>
      </c>
      <c r="C1" s="16"/>
      <c r="D1" s="16" t="s">
        <v>22</v>
      </c>
      <c r="E1" s="16"/>
      <c r="F1" s="17" t="s">
        <v>58</v>
      </c>
      <c r="G1" s="17"/>
      <c r="H1" s="16" t="s">
        <v>30</v>
      </c>
      <c r="I1" s="16"/>
      <c r="J1" s="17" t="s">
        <v>38</v>
      </c>
      <c r="K1" s="17"/>
      <c r="L1" s="16" t="s">
        <v>59</v>
      </c>
      <c r="M1" s="16"/>
      <c r="N1" s="17" t="s">
        <v>44</v>
      </c>
      <c r="O1" s="17"/>
      <c r="P1" s="16" t="s">
        <v>45</v>
      </c>
      <c r="Q1" s="16"/>
      <c r="R1" s="17" t="s">
        <v>47</v>
      </c>
      <c r="S1" s="17"/>
      <c r="T1" s="16" t="s">
        <v>50</v>
      </c>
      <c r="U1" s="16"/>
      <c r="V1" s="17" t="s">
        <v>51</v>
      </c>
      <c r="W1" s="17"/>
      <c r="X1" s="16" t="s">
        <v>57</v>
      </c>
      <c r="Y1" s="16"/>
    </row>
    <row r="2" spans="1:25" x14ac:dyDescent="0.25">
      <c r="A2" s="6"/>
      <c r="B2" s="10" t="s">
        <v>88</v>
      </c>
      <c r="C2" s="10" t="s">
        <v>89</v>
      </c>
      <c r="D2" s="10" t="s">
        <v>88</v>
      </c>
      <c r="E2" s="10" t="s">
        <v>89</v>
      </c>
      <c r="F2" s="14" t="s">
        <v>88</v>
      </c>
      <c r="G2" s="14" t="s">
        <v>89</v>
      </c>
      <c r="H2" s="10" t="s">
        <v>88</v>
      </c>
      <c r="I2" s="10" t="s">
        <v>89</v>
      </c>
      <c r="J2" s="14" t="s">
        <v>88</v>
      </c>
      <c r="K2" s="14" t="s">
        <v>89</v>
      </c>
      <c r="L2" s="10" t="s">
        <v>88</v>
      </c>
      <c r="M2" s="10" t="s">
        <v>89</v>
      </c>
      <c r="N2" s="14" t="s">
        <v>88</v>
      </c>
      <c r="O2" s="14" t="s">
        <v>89</v>
      </c>
      <c r="P2" s="10" t="s">
        <v>88</v>
      </c>
      <c r="Q2" s="10" t="s">
        <v>89</v>
      </c>
      <c r="R2" s="14" t="s">
        <v>88</v>
      </c>
      <c r="S2" s="14" t="s">
        <v>89</v>
      </c>
      <c r="T2" s="10" t="s">
        <v>88</v>
      </c>
      <c r="U2" s="10" t="s">
        <v>89</v>
      </c>
      <c r="V2" s="14" t="s">
        <v>88</v>
      </c>
      <c r="W2" s="14" t="s">
        <v>89</v>
      </c>
      <c r="X2" s="10" t="s">
        <v>88</v>
      </c>
      <c r="Y2" s="10" t="s">
        <v>89</v>
      </c>
    </row>
    <row r="3" spans="1:25" x14ac:dyDescent="0.25">
      <c r="A3" s="6" t="s">
        <v>23</v>
      </c>
      <c r="B3" s="11"/>
      <c r="C3" s="11"/>
      <c r="D3" s="6">
        <v>922</v>
      </c>
      <c r="E3" s="6">
        <v>575</v>
      </c>
      <c r="F3" s="11">
        <v>2535</v>
      </c>
      <c r="G3" s="11">
        <v>1099</v>
      </c>
      <c r="H3" s="6"/>
      <c r="I3" s="6"/>
      <c r="J3" s="11">
        <v>2165</v>
      </c>
      <c r="K3" s="11">
        <v>2168</v>
      </c>
      <c r="L3" s="6">
        <v>3250</v>
      </c>
      <c r="M3" s="6">
        <v>4890</v>
      </c>
      <c r="N3" s="11"/>
      <c r="O3" s="11"/>
      <c r="P3" s="6">
        <v>2595</v>
      </c>
      <c r="Q3" s="6">
        <v>2181</v>
      </c>
      <c r="R3" s="11"/>
      <c r="S3" s="11"/>
      <c r="T3" s="6">
        <v>1814</v>
      </c>
      <c r="U3" s="6">
        <v>1834</v>
      </c>
      <c r="V3" s="11"/>
      <c r="W3" s="11"/>
      <c r="X3" s="6"/>
      <c r="Y3" s="9">
        <v>648</v>
      </c>
    </row>
    <row r="4" spans="1:25" x14ac:dyDescent="0.25">
      <c r="A4" s="6" t="s">
        <v>24</v>
      </c>
      <c r="B4" s="11"/>
      <c r="C4" s="11"/>
      <c r="D4" s="6">
        <v>406</v>
      </c>
      <c r="E4" s="6">
        <v>245</v>
      </c>
      <c r="F4" s="11">
        <v>470</v>
      </c>
      <c r="G4" s="11">
        <v>268</v>
      </c>
      <c r="H4" s="6"/>
      <c r="I4" s="6"/>
      <c r="J4" s="11">
        <v>107</v>
      </c>
      <c r="K4" s="11">
        <v>349</v>
      </c>
      <c r="L4" s="6"/>
      <c r="M4" s="9">
        <v>497</v>
      </c>
      <c r="N4" s="11"/>
      <c r="O4" s="11"/>
      <c r="P4" s="6"/>
      <c r="Q4" s="6"/>
      <c r="R4" s="11">
        <v>554</v>
      </c>
      <c r="S4" s="11">
        <v>2410</v>
      </c>
      <c r="T4" s="6"/>
      <c r="U4" s="6"/>
      <c r="V4" s="11"/>
      <c r="W4" s="11"/>
      <c r="X4" s="6">
        <v>340</v>
      </c>
      <c r="Y4" s="6">
        <v>1969</v>
      </c>
    </row>
    <row r="5" spans="1:25" x14ac:dyDescent="0.25">
      <c r="A5" s="6" t="s">
        <v>80</v>
      </c>
      <c r="B5" s="11"/>
      <c r="C5" s="11"/>
      <c r="D5" s="6"/>
      <c r="E5" s="6"/>
      <c r="F5" s="11"/>
      <c r="G5" s="11"/>
      <c r="H5" s="6"/>
      <c r="I5" s="6"/>
      <c r="J5" s="11"/>
      <c r="K5" s="11"/>
      <c r="L5" s="6"/>
      <c r="M5" s="6"/>
      <c r="N5" s="11"/>
      <c r="O5" s="11"/>
      <c r="P5" s="6"/>
      <c r="Q5" s="6"/>
      <c r="R5" s="11">
        <v>15</v>
      </c>
      <c r="S5" s="12"/>
      <c r="T5" s="6"/>
      <c r="U5" s="6"/>
      <c r="V5" s="11"/>
      <c r="W5" s="11"/>
      <c r="X5" s="6"/>
      <c r="Y5" s="6"/>
    </row>
    <row r="6" spans="1:25" x14ac:dyDescent="0.25">
      <c r="A6" s="6" t="s">
        <v>48</v>
      </c>
      <c r="B6" s="11"/>
      <c r="C6" s="11"/>
      <c r="D6" s="6"/>
      <c r="E6" s="6"/>
      <c r="F6" s="11"/>
      <c r="G6" s="11"/>
      <c r="H6" s="6"/>
      <c r="I6" s="6"/>
      <c r="J6" s="11"/>
      <c r="K6" s="11"/>
      <c r="L6" s="6"/>
      <c r="M6" s="6"/>
      <c r="N6" s="11"/>
      <c r="O6" s="11"/>
      <c r="P6" s="6"/>
      <c r="Q6" s="6"/>
      <c r="R6" s="11">
        <v>111</v>
      </c>
      <c r="S6" s="11">
        <v>159</v>
      </c>
      <c r="T6" s="6"/>
      <c r="U6" s="6"/>
      <c r="V6" s="11"/>
      <c r="W6" s="11"/>
      <c r="X6" s="6"/>
      <c r="Y6" s="6"/>
    </row>
    <row r="7" spans="1:25" x14ac:dyDescent="0.25">
      <c r="A7" s="6" t="s">
        <v>1</v>
      </c>
      <c r="B7" s="11">
        <v>2073</v>
      </c>
      <c r="C7" s="11">
        <v>1103</v>
      </c>
      <c r="D7" s="6">
        <v>51</v>
      </c>
      <c r="E7" s="7"/>
      <c r="F7" s="11"/>
      <c r="G7" s="11"/>
      <c r="H7" s="6"/>
      <c r="I7" s="6"/>
      <c r="J7" s="11"/>
      <c r="K7" s="11"/>
      <c r="L7" s="6"/>
      <c r="M7" s="6"/>
      <c r="N7" s="11"/>
      <c r="O7" s="11"/>
      <c r="P7" s="6"/>
      <c r="Q7" s="6"/>
      <c r="R7" s="11"/>
      <c r="S7" s="11"/>
      <c r="T7" s="6"/>
      <c r="U7" s="6"/>
      <c r="V7" s="11"/>
      <c r="W7" s="11"/>
      <c r="X7" s="6"/>
      <c r="Y7" s="6"/>
    </row>
    <row r="8" spans="1:25" x14ac:dyDescent="0.25">
      <c r="A8" s="6" t="s">
        <v>2</v>
      </c>
      <c r="B8" s="11">
        <v>3092</v>
      </c>
      <c r="C8" s="11">
        <v>1683</v>
      </c>
      <c r="D8" s="6">
        <v>4303</v>
      </c>
      <c r="E8" s="6">
        <v>670</v>
      </c>
      <c r="F8" s="11">
        <v>15097</v>
      </c>
      <c r="G8" s="11">
        <v>1736</v>
      </c>
      <c r="H8" s="6"/>
      <c r="I8" s="6"/>
      <c r="J8" s="11">
        <v>3129</v>
      </c>
      <c r="K8" s="11">
        <v>1890</v>
      </c>
      <c r="L8" s="6"/>
      <c r="M8" s="6"/>
      <c r="N8" s="11"/>
      <c r="O8" s="11"/>
      <c r="P8" s="6">
        <v>546</v>
      </c>
      <c r="Q8" s="6">
        <v>45</v>
      </c>
      <c r="R8" s="11">
        <v>715</v>
      </c>
      <c r="S8" s="11">
        <v>557</v>
      </c>
      <c r="T8" s="6">
        <v>511</v>
      </c>
      <c r="U8" s="6">
        <v>316</v>
      </c>
      <c r="V8" s="11"/>
      <c r="W8" s="11"/>
      <c r="X8" s="6"/>
      <c r="Y8" s="6"/>
    </row>
    <row r="9" spans="1:25" x14ac:dyDescent="0.25">
      <c r="A9" s="6" t="s">
        <v>3</v>
      </c>
      <c r="B9" s="11">
        <v>4120</v>
      </c>
      <c r="C9" s="11">
        <v>1533</v>
      </c>
      <c r="D9" s="6">
        <v>5708</v>
      </c>
      <c r="E9" s="6">
        <v>713</v>
      </c>
      <c r="F9" s="11">
        <v>19168</v>
      </c>
      <c r="G9" s="11">
        <v>4741</v>
      </c>
      <c r="H9" s="6"/>
      <c r="I9" s="6"/>
      <c r="J9" s="11">
        <v>8255</v>
      </c>
      <c r="K9" s="11">
        <v>988</v>
      </c>
      <c r="L9" s="6">
        <v>1434</v>
      </c>
      <c r="M9" s="6">
        <v>455</v>
      </c>
      <c r="N9" s="11">
        <v>1793</v>
      </c>
      <c r="O9" s="11">
        <v>599</v>
      </c>
      <c r="P9" s="6">
        <v>1256</v>
      </c>
      <c r="Q9" s="7"/>
      <c r="R9" s="11">
        <v>1987</v>
      </c>
      <c r="S9" s="11">
        <v>587</v>
      </c>
      <c r="T9" s="6">
        <v>10230</v>
      </c>
      <c r="U9" s="6">
        <v>3569</v>
      </c>
      <c r="V9" s="11"/>
      <c r="W9" s="11"/>
      <c r="X9" s="6">
        <v>8172</v>
      </c>
      <c r="Y9" s="6">
        <v>4171</v>
      </c>
    </row>
    <row r="10" spans="1:25" x14ac:dyDescent="0.25">
      <c r="A10" s="6" t="s">
        <v>4</v>
      </c>
      <c r="B10" s="11">
        <v>2004</v>
      </c>
      <c r="C10" s="11">
        <v>459</v>
      </c>
      <c r="D10" s="6">
        <v>1494</v>
      </c>
      <c r="E10" s="7"/>
      <c r="F10" s="11"/>
      <c r="G10" s="11"/>
      <c r="H10" s="6"/>
      <c r="I10" s="6"/>
      <c r="J10" s="11">
        <v>5883</v>
      </c>
      <c r="K10" s="11">
        <v>456</v>
      </c>
      <c r="L10" s="6"/>
      <c r="M10" s="6"/>
      <c r="N10" s="11">
        <v>97</v>
      </c>
      <c r="O10" s="12"/>
      <c r="P10" s="6">
        <v>725</v>
      </c>
      <c r="Q10" s="7"/>
      <c r="R10" s="11">
        <v>6576</v>
      </c>
      <c r="S10" s="11">
        <v>2418</v>
      </c>
      <c r="T10" s="6">
        <v>1632</v>
      </c>
      <c r="U10" s="6">
        <v>538</v>
      </c>
      <c r="V10" s="11"/>
      <c r="W10" s="11"/>
      <c r="X10" s="6">
        <v>4158</v>
      </c>
      <c r="Y10" s="6">
        <v>892</v>
      </c>
    </row>
    <row r="11" spans="1:25" x14ac:dyDescent="0.25">
      <c r="A11" s="6" t="s">
        <v>5</v>
      </c>
      <c r="B11" s="11">
        <v>461</v>
      </c>
      <c r="C11" s="11">
        <v>248</v>
      </c>
      <c r="D11" s="6"/>
      <c r="E11" s="6"/>
      <c r="F11" s="11"/>
      <c r="G11" s="11"/>
      <c r="H11" s="6">
        <v>289</v>
      </c>
      <c r="I11" s="6">
        <v>85</v>
      </c>
      <c r="J11" s="11">
        <v>33</v>
      </c>
      <c r="K11" s="12"/>
      <c r="L11" s="6"/>
      <c r="M11" s="6"/>
      <c r="N11" s="11"/>
      <c r="O11" s="11"/>
      <c r="P11" s="6"/>
      <c r="Q11" s="6"/>
      <c r="R11" s="11">
        <v>1582</v>
      </c>
      <c r="S11" s="11">
        <v>627</v>
      </c>
      <c r="T11" s="6"/>
      <c r="U11" s="6"/>
      <c r="V11" s="11"/>
      <c r="W11" s="11"/>
      <c r="X11" s="6"/>
      <c r="Y11" s="6"/>
    </row>
    <row r="12" spans="1:25" x14ac:dyDescent="0.25">
      <c r="A12" s="6" t="s">
        <v>31</v>
      </c>
      <c r="B12" s="11"/>
      <c r="C12" s="11"/>
      <c r="D12" s="6"/>
      <c r="E12" s="6"/>
      <c r="F12" s="11"/>
      <c r="G12" s="11"/>
      <c r="H12" s="6">
        <v>185</v>
      </c>
      <c r="I12" s="6">
        <v>163</v>
      </c>
      <c r="J12" s="11">
        <v>501</v>
      </c>
      <c r="K12" s="11">
        <v>499</v>
      </c>
      <c r="L12" s="6"/>
      <c r="M12" s="6"/>
      <c r="N12" s="11"/>
      <c r="O12" s="11"/>
      <c r="P12" s="6">
        <v>301</v>
      </c>
      <c r="Q12" s="6">
        <v>57</v>
      </c>
      <c r="R12" s="11">
        <v>2451</v>
      </c>
      <c r="S12" s="11">
        <v>1181</v>
      </c>
      <c r="T12" s="6"/>
      <c r="U12" s="6"/>
      <c r="V12" s="11"/>
      <c r="W12" s="11"/>
      <c r="X12" s="6"/>
      <c r="Y12" s="6"/>
    </row>
    <row r="13" spans="1:25" x14ac:dyDescent="0.25">
      <c r="A13" s="6" t="s">
        <v>6</v>
      </c>
      <c r="B13" s="11">
        <v>161</v>
      </c>
      <c r="C13" s="12"/>
      <c r="D13" s="6">
        <v>40</v>
      </c>
      <c r="E13" s="7"/>
      <c r="F13" s="11"/>
      <c r="G13" s="11"/>
      <c r="H13" s="6"/>
      <c r="I13" s="6"/>
      <c r="J13" s="11">
        <v>430</v>
      </c>
      <c r="K13" s="11">
        <v>314</v>
      </c>
      <c r="L13" s="6"/>
      <c r="M13" s="6"/>
      <c r="N13" s="11"/>
      <c r="O13" s="11"/>
      <c r="P13" s="6">
        <v>233</v>
      </c>
      <c r="Q13" s="7"/>
      <c r="R13" s="11"/>
      <c r="S13" s="11"/>
      <c r="T13" s="6"/>
      <c r="U13" s="6"/>
      <c r="V13" s="11"/>
      <c r="W13" s="11"/>
      <c r="X13" s="6"/>
      <c r="Y13" s="6"/>
    </row>
    <row r="14" spans="1:25" x14ac:dyDescent="0.25">
      <c r="A14" s="6" t="s">
        <v>39</v>
      </c>
      <c r="B14" s="11"/>
      <c r="C14" s="11"/>
      <c r="D14" s="6"/>
      <c r="E14" s="6"/>
      <c r="F14" s="11"/>
      <c r="G14" s="11"/>
      <c r="H14" s="6"/>
      <c r="I14" s="6"/>
      <c r="J14" s="11">
        <v>489</v>
      </c>
      <c r="K14" s="12"/>
      <c r="L14" s="6"/>
      <c r="M14" s="6"/>
      <c r="N14" s="11"/>
      <c r="O14" s="11"/>
      <c r="P14" s="6"/>
      <c r="Q14" s="6"/>
      <c r="R14" s="11"/>
      <c r="S14" s="11"/>
      <c r="T14" s="6"/>
      <c r="U14" s="6"/>
      <c r="V14" s="11"/>
      <c r="W14" s="11"/>
      <c r="X14" s="6"/>
      <c r="Y14" s="6"/>
    </row>
    <row r="15" spans="1:25" x14ac:dyDescent="0.25">
      <c r="A15" s="6" t="s">
        <v>21</v>
      </c>
      <c r="B15" s="11"/>
      <c r="C15" s="13">
        <v>272</v>
      </c>
      <c r="D15" s="6"/>
      <c r="E15" s="6"/>
      <c r="F15" s="11"/>
      <c r="G15" s="11"/>
      <c r="H15" s="6"/>
      <c r="I15" s="6"/>
      <c r="J15" s="11">
        <v>474</v>
      </c>
      <c r="K15" s="11">
        <v>373</v>
      </c>
      <c r="L15" s="6"/>
      <c r="M15" s="6"/>
      <c r="N15" s="11"/>
      <c r="O15" s="11"/>
      <c r="P15" s="6"/>
      <c r="Q15" s="9">
        <v>94</v>
      </c>
      <c r="R15" s="11"/>
      <c r="S15" s="13">
        <v>192</v>
      </c>
      <c r="T15" s="6"/>
      <c r="U15" s="6"/>
      <c r="V15" s="11"/>
      <c r="W15" s="11"/>
      <c r="X15" s="6"/>
      <c r="Y15" s="6"/>
    </row>
    <row r="16" spans="1:25" x14ac:dyDescent="0.25">
      <c r="A16" s="6" t="s">
        <v>28</v>
      </c>
      <c r="B16" s="11"/>
      <c r="C16" s="11"/>
      <c r="D16" s="6"/>
      <c r="E16" s="9">
        <v>148</v>
      </c>
      <c r="F16" s="11"/>
      <c r="G16" s="11"/>
      <c r="H16" s="6"/>
      <c r="I16" s="6"/>
      <c r="J16" s="11"/>
      <c r="K16" s="11"/>
      <c r="L16" s="6"/>
      <c r="M16" s="6"/>
      <c r="N16" s="11"/>
      <c r="O16" s="11"/>
      <c r="P16" s="6"/>
      <c r="Q16" s="6"/>
      <c r="R16" s="11"/>
      <c r="S16" s="11"/>
      <c r="T16" s="6"/>
      <c r="U16" s="6"/>
      <c r="V16" s="11"/>
      <c r="W16" s="11"/>
      <c r="X16" s="6"/>
      <c r="Y16" s="6"/>
    </row>
    <row r="17" spans="1:23" x14ac:dyDescent="0.25">
      <c r="A17" s="6" t="s">
        <v>7</v>
      </c>
      <c r="B17" s="11">
        <v>297</v>
      </c>
      <c r="C17" s="12"/>
      <c r="D17" s="6">
        <v>296</v>
      </c>
      <c r="E17" s="7"/>
      <c r="F17" s="11"/>
      <c r="G17" s="11"/>
      <c r="H17" s="6"/>
      <c r="I17" s="6"/>
      <c r="J17" s="11">
        <v>403</v>
      </c>
      <c r="K17" s="12"/>
      <c r="L17" s="6"/>
      <c r="M17" s="6"/>
      <c r="N17" s="11"/>
      <c r="O17" s="11"/>
      <c r="P17" s="6"/>
      <c r="Q17" s="6"/>
      <c r="R17" s="11"/>
      <c r="S17" s="11"/>
      <c r="T17" s="6"/>
      <c r="U17" s="6"/>
      <c r="V17" s="11"/>
      <c r="W17" s="11"/>
    </row>
    <row r="18" spans="1:23" x14ac:dyDescent="0.25">
      <c r="A18" s="6" t="s">
        <v>8</v>
      </c>
      <c r="B18" s="11"/>
      <c r="C18" s="13">
        <v>62</v>
      </c>
      <c r="D18" s="6"/>
      <c r="E18" s="6"/>
      <c r="F18" s="11"/>
      <c r="G18" s="11"/>
      <c r="H18" s="6"/>
      <c r="I18" s="6"/>
      <c r="J18" s="11"/>
      <c r="K18" s="11"/>
      <c r="L18" s="6"/>
      <c r="M18" s="6"/>
      <c r="N18" s="11"/>
      <c r="O18" s="11"/>
      <c r="P18" s="6"/>
      <c r="Q18" s="6"/>
      <c r="R18" s="11"/>
      <c r="S18" s="11"/>
      <c r="T18" s="6"/>
      <c r="U18" s="6"/>
      <c r="V18" s="11"/>
      <c r="W18" s="11"/>
    </row>
    <row r="19" spans="1:23" x14ac:dyDescent="0.25">
      <c r="A19" s="6" t="s">
        <v>90</v>
      </c>
      <c r="B19" s="11">
        <v>84</v>
      </c>
      <c r="C19" s="12"/>
      <c r="D19" s="6"/>
      <c r="E19" s="6"/>
      <c r="F19" s="11"/>
      <c r="G19" s="11"/>
      <c r="H19" s="6"/>
      <c r="I19" s="6"/>
      <c r="J19" s="11"/>
      <c r="K19" s="11"/>
      <c r="L19" s="6"/>
      <c r="M19" s="6"/>
      <c r="N19" s="11"/>
      <c r="O19" s="11"/>
      <c r="P19" s="6"/>
      <c r="Q19" s="6"/>
      <c r="R19" s="11"/>
      <c r="S19" s="11"/>
      <c r="T19" s="6"/>
      <c r="U19" s="6"/>
      <c r="V19" s="11"/>
      <c r="W19" s="11"/>
    </row>
    <row r="20" spans="1:23" x14ac:dyDescent="0.25">
      <c r="A20" s="6" t="s">
        <v>9</v>
      </c>
      <c r="B20" s="11">
        <v>171</v>
      </c>
      <c r="C20" s="12"/>
      <c r="D20" s="6"/>
      <c r="E20" s="6"/>
      <c r="F20" s="11"/>
      <c r="G20" s="11"/>
      <c r="H20" s="6"/>
      <c r="I20" s="6"/>
      <c r="J20" s="11"/>
      <c r="K20" s="11"/>
      <c r="L20" s="6"/>
      <c r="M20" s="6"/>
      <c r="N20" s="11"/>
      <c r="O20" s="11"/>
      <c r="P20" s="6">
        <v>1385</v>
      </c>
      <c r="Q20" s="6">
        <v>271</v>
      </c>
      <c r="R20" s="11"/>
      <c r="S20" s="11"/>
      <c r="T20" s="6"/>
      <c r="U20" s="6"/>
      <c r="V20" s="11"/>
      <c r="W20" s="11"/>
    </row>
    <row r="21" spans="1:23" x14ac:dyDescent="0.25">
      <c r="A21" s="6" t="s">
        <v>49</v>
      </c>
      <c r="B21" s="11"/>
      <c r="C21" s="11"/>
      <c r="D21" s="6"/>
      <c r="E21" s="6"/>
      <c r="F21" s="11"/>
      <c r="G21" s="11"/>
      <c r="H21" s="6"/>
      <c r="I21" s="6"/>
      <c r="J21" s="11"/>
      <c r="K21" s="11"/>
      <c r="L21" s="6"/>
      <c r="M21" s="6"/>
      <c r="N21" s="11"/>
      <c r="O21" s="13">
        <v>2</v>
      </c>
      <c r="P21" s="6"/>
      <c r="Q21" s="6"/>
      <c r="R21" s="11"/>
      <c r="S21" s="13">
        <v>416</v>
      </c>
      <c r="T21" s="6"/>
      <c r="U21" s="6"/>
      <c r="V21" s="11"/>
      <c r="W21" s="11"/>
    </row>
    <row r="22" spans="1:23" x14ac:dyDescent="0.25">
      <c r="A22" s="6" t="s">
        <v>81</v>
      </c>
      <c r="B22" s="11"/>
      <c r="C22" s="11"/>
      <c r="D22" s="6"/>
      <c r="E22" s="6"/>
      <c r="F22" s="11"/>
      <c r="G22" s="11"/>
      <c r="H22" s="6"/>
      <c r="I22" s="6"/>
      <c r="J22" s="11"/>
      <c r="K22" s="11"/>
      <c r="L22" s="6"/>
      <c r="M22" s="6"/>
      <c r="N22" s="11"/>
      <c r="O22" s="11"/>
      <c r="P22" s="6"/>
      <c r="Q22" s="6"/>
      <c r="R22" s="11"/>
      <c r="S22" s="13">
        <v>65</v>
      </c>
      <c r="T22" s="6"/>
      <c r="U22" s="6"/>
      <c r="V22" s="11"/>
      <c r="W22" s="11"/>
    </row>
    <row r="23" spans="1:23" x14ac:dyDescent="0.25">
      <c r="A23" s="6" t="s">
        <v>10</v>
      </c>
      <c r="B23" s="11">
        <v>84</v>
      </c>
      <c r="C23" s="12"/>
      <c r="D23" s="6"/>
      <c r="E23" s="15"/>
      <c r="F23" s="11"/>
      <c r="G23" s="11"/>
      <c r="H23" s="6"/>
      <c r="I23" s="6"/>
      <c r="J23" s="11"/>
      <c r="K23" s="11"/>
      <c r="L23" s="6"/>
      <c r="M23" s="6"/>
      <c r="N23" s="11"/>
      <c r="O23" s="11"/>
      <c r="P23" s="6"/>
      <c r="Q23" s="6"/>
      <c r="R23" s="11"/>
      <c r="S23" s="11"/>
      <c r="T23" s="6"/>
      <c r="U23" s="6"/>
      <c r="V23" s="11"/>
      <c r="W23" s="11"/>
    </row>
    <row r="24" spans="1:23" x14ac:dyDescent="0.25">
      <c r="A24" s="6" t="s">
        <v>46</v>
      </c>
      <c r="B24" s="11"/>
      <c r="C24" s="11"/>
      <c r="D24" s="6"/>
      <c r="E24" s="6"/>
      <c r="F24" s="11"/>
      <c r="G24" s="11"/>
      <c r="H24" s="6"/>
      <c r="I24" s="6"/>
      <c r="J24" s="11"/>
      <c r="K24" s="11"/>
      <c r="L24" s="6"/>
      <c r="M24" s="6"/>
      <c r="N24" s="11"/>
      <c r="O24" s="11"/>
      <c r="P24" s="6">
        <v>676</v>
      </c>
      <c r="Q24" s="7"/>
      <c r="R24" s="11"/>
      <c r="S24" s="11"/>
      <c r="T24" s="6"/>
      <c r="U24" s="6"/>
      <c r="V24" s="11"/>
      <c r="W24" s="11"/>
    </row>
    <row r="25" spans="1:23" x14ac:dyDescent="0.25">
      <c r="A25" s="6" t="s">
        <v>32</v>
      </c>
      <c r="B25" s="11"/>
      <c r="C25" s="11"/>
      <c r="D25" s="6"/>
      <c r="E25" s="6"/>
      <c r="F25" s="11"/>
      <c r="G25" s="11"/>
      <c r="H25" s="6">
        <v>1815</v>
      </c>
      <c r="I25" s="6">
        <v>1156</v>
      </c>
      <c r="J25" s="11"/>
      <c r="K25" s="11"/>
      <c r="L25" s="6"/>
      <c r="M25" s="6"/>
      <c r="N25" s="11">
        <v>40</v>
      </c>
      <c r="O25" s="11">
        <v>14</v>
      </c>
      <c r="P25" s="6">
        <v>3647</v>
      </c>
      <c r="Q25" s="6">
        <v>1186</v>
      </c>
      <c r="R25" s="11">
        <v>60</v>
      </c>
      <c r="S25" s="12"/>
      <c r="T25" s="6"/>
      <c r="U25" s="6"/>
      <c r="V25" s="11"/>
      <c r="W25" s="11"/>
    </row>
    <row r="26" spans="1:23" x14ac:dyDescent="0.25">
      <c r="A26" s="6" t="s">
        <v>33</v>
      </c>
      <c r="B26" s="11"/>
      <c r="C26" s="11"/>
      <c r="D26" s="6"/>
      <c r="E26" s="6"/>
      <c r="F26" s="11"/>
      <c r="G26" s="11"/>
      <c r="H26" s="6">
        <v>3432</v>
      </c>
      <c r="I26" s="6">
        <v>943</v>
      </c>
      <c r="J26" s="11">
        <v>164</v>
      </c>
      <c r="K26" s="12"/>
      <c r="L26" s="6">
        <v>5218</v>
      </c>
      <c r="M26" s="6">
        <v>1895</v>
      </c>
      <c r="N26" s="11">
        <v>50096</v>
      </c>
      <c r="O26" s="11">
        <v>23990</v>
      </c>
      <c r="P26" s="6">
        <v>3488</v>
      </c>
      <c r="Q26" s="6">
        <v>300</v>
      </c>
      <c r="R26" s="11">
        <v>11792</v>
      </c>
      <c r="S26" s="11">
        <v>6952</v>
      </c>
      <c r="T26" s="6"/>
      <c r="U26" s="6"/>
      <c r="V26" s="11"/>
      <c r="W26" s="11"/>
    </row>
    <row r="27" spans="1:23" x14ac:dyDescent="0.25">
      <c r="A27" s="6" t="s">
        <v>34</v>
      </c>
      <c r="B27" s="11"/>
      <c r="C27" s="11"/>
      <c r="D27" s="6"/>
      <c r="E27" s="6"/>
      <c r="F27" s="11"/>
      <c r="G27" s="11"/>
      <c r="H27" s="6">
        <v>544</v>
      </c>
      <c r="I27" s="6">
        <v>115</v>
      </c>
      <c r="J27" s="11"/>
      <c r="K27" s="11"/>
      <c r="L27" s="6"/>
      <c r="M27" s="6"/>
      <c r="N27" s="11"/>
      <c r="O27" s="11"/>
      <c r="P27" s="6"/>
      <c r="Q27" s="6"/>
      <c r="R27" s="11">
        <v>1131</v>
      </c>
      <c r="S27" s="11">
        <v>539</v>
      </c>
      <c r="T27" s="6"/>
      <c r="U27" s="6"/>
      <c r="V27" s="11"/>
      <c r="W27" s="11"/>
    </row>
    <row r="28" spans="1:23" x14ac:dyDescent="0.25">
      <c r="A28" s="6" t="s">
        <v>25</v>
      </c>
      <c r="B28" s="11"/>
      <c r="C28" s="11"/>
      <c r="D28" s="6">
        <v>1043</v>
      </c>
      <c r="E28" s="7"/>
      <c r="F28" s="11"/>
      <c r="G28" s="11"/>
      <c r="H28" s="6">
        <v>316</v>
      </c>
      <c r="I28" s="7"/>
      <c r="J28" s="11">
        <v>375</v>
      </c>
      <c r="K28" s="12"/>
      <c r="L28" s="6"/>
      <c r="M28" s="6"/>
      <c r="N28" s="11"/>
      <c r="O28" s="11"/>
      <c r="P28" s="6"/>
      <c r="Q28" s="6"/>
      <c r="R28" s="11">
        <v>107</v>
      </c>
      <c r="S28" s="11">
        <v>157</v>
      </c>
      <c r="T28" s="6"/>
      <c r="U28" s="6"/>
      <c r="V28" s="11"/>
      <c r="W28" s="11"/>
    </row>
    <row r="29" spans="1:23" x14ac:dyDescent="0.25">
      <c r="A29" s="6" t="s">
        <v>40</v>
      </c>
      <c r="B29" s="11"/>
      <c r="C29" s="11"/>
      <c r="D29" s="6"/>
      <c r="E29" s="6"/>
      <c r="F29" s="11"/>
      <c r="G29" s="11"/>
      <c r="H29" s="6"/>
      <c r="I29" s="6"/>
      <c r="J29" s="11">
        <v>589</v>
      </c>
      <c r="K29" s="11">
        <v>156</v>
      </c>
      <c r="L29" s="6"/>
      <c r="M29" s="6"/>
      <c r="N29" s="11"/>
      <c r="O29" s="11"/>
      <c r="P29" s="6"/>
      <c r="Q29" s="6"/>
      <c r="R29" s="11"/>
      <c r="S29" s="11"/>
      <c r="T29" s="6"/>
      <c r="U29" s="6"/>
      <c r="V29" s="11"/>
      <c r="W29" s="11"/>
    </row>
    <row r="30" spans="1:23" x14ac:dyDescent="0.25">
      <c r="A30" s="6" t="s">
        <v>11</v>
      </c>
      <c r="B30" s="11">
        <v>738</v>
      </c>
      <c r="C30" s="11">
        <v>152</v>
      </c>
      <c r="D30" s="6">
        <v>1643</v>
      </c>
      <c r="E30" s="6">
        <v>328</v>
      </c>
      <c r="F30" s="11"/>
      <c r="G30" s="11"/>
      <c r="H30" s="6">
        <v>470</v>
      </c>
      <c r="I30" s="6">
        <v>231</v>
      </c>
      <c r="J30" s="11"/>
      <c r="K30" s="11"/>
      <c r="L30" s="6"/>
      <c r="M30" s="6"/>
      <c r="N30" s="11"/>
      <c r="O30" s="11"/>
      <c r="P30" s="6"/>
      <c r="Q30" s="6"/>
      <c r="R30" s="11"/>
      <c r="S30" s="11"/>
      <c r="T30" s="6"/>
      <c r="U30" s="6"/>
      <c r="V30" s="11"/>
      <c r="W30" s="11"/>
    </row>
    <row r="31" spans="1:23" x14ac:dyDescent="0.25">
      <c r="A31" s="6" t="s">
        <v>12</v>
      </c>
      <c r="B31" s="11">
        <v>62</v>
      </c>
      <c r="C31" s="11">
        <v>72</v>
      </c>
      <c r="D31" s="6"/>
      <c r="E31" s="6"/>
      <c r="F31" s="11"/>
      <c r="G31" s="11"/>
      <c r="H31" s="6"/>
      <c r="I31" s="6"/>
      <c r="J31" s="11">
        <v>174</v>
      </c>
      <c r="K31" s="11">
        <v>247</v>
      </c>
      <c r="L31" s="6"/>
      <c r="M31" s="6"/>
      <c r="N31" s="11"/>
      <c r="O31" s="11"/>
      <c r="P31" s="6"/>
      <c r="Q31" s="6"/>
      <c r="R31" s="11">
        <v>147</v>
      </c>
      <c r="S31" s="11">
        <v>287</v>
      </c>
      <c r="T31" s="6"/>
      <c r="U31" s="6"/>
      <c r="V31" s="11"/>
      <c r="W31" s="11"/>
    </row>
    <row r="32" spans="1:23" x14ac:dyDescent="0.25">
      <c r="A32" s="6" t="s">
        <v>13</v>
      </c>
      <c r="B32" s="11">
        <v>1178</v>
      </c>
      <c r="C32" s="11">
        <v>832</v>
      </c>
      <c r="D32" s="6">
        <v>288</v>
      </c>
      <c r="E32" s="6">
        <v>344</v>
      </c>
      <c r="F32" s="11"/>
      <c r="G32" s="11"/>
      <c r="H32" s="6">
        <v>411</v>
      </c>
      <c r="I32" s="6">
        <v>475</v>
      </c>
      <c r="J32" s="11"/>
      <c r="K32" s="11"/>
      <c r="L32" s="6"/>
      <c r="M32" s="6"/>
      <c r="N32" s="11"/>
      <c r="O32" s="11"/>
      <c r="P32" s="6"/>
      <c r="Q32" s="6"/>
      <c r="R32" s="11">
        <v>1412</v>
      </c>
      <c r="S32" s="11">
        <v>1017</v>
      </c>
      <c r="T32" s="6"/>
      <c r="U32" s="6"/>
      <c r="V32" s="11"/>
      <c r="W32" s="11"/>
    </row>
    <row r="33" spans="1:23" x14ac:dyDescent="0.25">
      <c r="A33" s="6" t="s">
        <v>26</v>
      </c>
      <c r="B33" s="11"/>
      <c r="C33" s="11"/>
      <c r="D33" s="6">
        <v>382</v>
      </c>
      <c r="E33" s="6">
        <v>203</v>
      </c>
      <c r="F33" s="11"/>
      <c r="G33" s="11"/>
      <c r="H33" s="6"/>
      <c r="I33" s="6"/>
      <c r="J33" s="11"/>
      <c r="K33" s="11"/>
      <c r="L33" s="6"/>
      <c r="M33" s="6"/>
      <c r="N33" s="11"/>
      <c r="O33" s="11"/>
      <c r="P33" s="6"/>
      <c r="Q33" s="6"/>
      <c r="R33" s="11"/>
      <c r="S33" s="11"/>
      <c r="T33" s="6"/>
      <c r="U33" s="6"/>
      <c r="V33" s="11"/>
      <c r="W33" s="11"/>
    </row>
    <row r="34" spans="1:23" x14ac:dyDescent="0.25">
      <c r="A34" s="6" t="s">
        <v>14</v>
      </c>
      <c r="B34" s="11">
        <v>320</v>
      </c>
      <c r="C34" s="11">
        <v>284</v>
      </c>
      <c r="D34" s="6">
        <v>546</v>
      </c>
      <c r="E34" s="6">
        <v>354</v>
      </c>
      <c r="F34" s="11"/>
      <c r="G34" s="11"/>
      <c r="H34" s="6">
        <v>429</v>
      </c>
      <c r="I34" s="6">
        <v>330</v>
      </c>
      <c r="J34" s="11"/>
      <c r="K34" s="11"/>
      <c r="L34" s="6"/>
      <c r="M34" s="6"/>
      <c r="N34" s="11"/>
      <c r="O34" s="11"/>
      <c r="P34" s="6"/>
      <c r="Q34" s="6"/>
      <c r="R34" s="11"/>
      <c r="S34" s="13">
        <v>497</v>
      </c>
      <c r="T34" s="6"/>
      <c r="U34" s="6"/>
      <c r="V34" s="11"/>
      <c r="W34" s="11"/>
    </row>
    <row r="35" spans="1:23" x14ac:dyDescent="0.25">
      <c r="A35" s="6" t="s">
        <v>29</v>
      </c>
      <c r="B35" s="11"/>
      <c r="C35" s="11"/>
      <c r="D35" s="6"/>
      <c r="E35" s="9">
        <v>63</v>
      </c>
      <c r="F35" s="11"/>
      <c r="G35" s="11"/>
      <c r="H35" s="6"/>
      <c r="I35" s="9">
        <v>174</v>
      </c>
      <c r="J35" s="11"/>
      <c r="K35" s="11"/>
      <c r="L35" s="6"/>
      <c r="M35" s="6"/>
      <c r="N35" s="11"/>
      <c r="O35" s="11"/>
      <c r="P35" s="6"/>
      <c r="Q35" s="6"/>
      <c r="R35" s="11"/>
      <c r="S35" s="11"/>
      <c r="T35" s="6"/>
      <c r="U35" s="6"/>
      <c r="V35" s="11"/>
      <c r="W35" s="11"/>
    </row>
    <row r="36" spans="1:23" x14ac:dyDescent="0.25">
      <c r="A36" s="6" t="s">
        <v>41</v>
      </c>
      <c r="B36" s="11"/>
      <c r="C36" s="11"/>
      <c r="D36" s="6"/>
      <c r="E36" s="6"/>
      <c r="F36" s="11"/>
      <c r="G36" s="11"/>
      <c r="H36" s="6"/>
      <c r="I36" s="6"/>
      <c r="J36" s="11">
        <v>260</v>
      </c>
      <c r="K36" s="12"/>
      <c r="L36" s="6"/>
      <c r="M36" s="6"/>
      <c r="N36" s="11"/>
      <c r="O36" s="11"/>
      <c r="P36" s="6"/>
      <c r="Q36" s="6"/>
      <c r="R36" s="11"/>
      <c r="S36" s="11"/>
      <c r="T36" s="6"/>
      <c r="U36" s="6"/>
      <c r="V36" s="11"/>
      <c r="W36" s="11"/>
    </row>
    <row r="37" spans="1:23" x14ac:dyDescent="0.25">
      <c r="A37" s="6" t="s">
        <v>91</v>
      </c>
      <c r="B37" s="11"/>
      <c r="C37" s="11"/>
      <c r="D37" s="6"/>
      <c r="E37" s="6"/>
      <c r="F37" s="11"/>
      <c r="G37" s="11"/>
      <c r="H37" s="6"/>
      <c r="I37" s="6"/>
      <c r="J37" s="11">
        <v>223</v>
      </c>
      <c r="K37" s="11">
        <v>78</v>
      </c>
      <c r="L37" s="6"/>
      <c r="M37" s="6"/>
      <c r="N37" s="11"/>
      <c r="O37" s="11"/>
      <c r="P37" s="6"/>
      <c r="Q37" s="6"/>
      <c r="R37" s="11"/>
      <c r="S37" s="11"/>
      <c r="T37" s="6"/>
      <c r="U37" s="6"/>
      <c r="V37" s="11"/>
      <c r="W37" s="11"/>
    </row>
    <row r="38" spans="1:23" x14ac:dyDescent="0.25">
      <c r="A38" s="6" t="s">
        <v>15</v>
      </c>
      <c r="B38" s="11">
        <v>464</v>
      </c>
      <c r="C38" s="11">
        <v>267</v>
      </c>
      <c r="D38" s="6"/>
      <c r="E38" s="6"/>
      <c r="F38" s="11"/>
      <c r="G38" s="11"/>
      <c r="H38" s="6"/>
      <c r="I38" s="6"/>
      <c r="J38" s="11"/>
      <c r="K38" s="11"/>
      <c r="L38" s="6"/>
      <c r="M38" s="6"/>
      <c r="N38" s="11"/>
      <c r="O38" s="11"/>
      <c r="P38" s="6">
        <v>21</v>
      </c>
      <c r="Q38" s="7"/>
      <c r="R38" s="11"/>
      <c r="S38" s="11"/>
      <c r="T38" s="6"/>
      <c r="U38" s="6"/>
      <c r="V38" s="11"/>
      <c r="W38" s="11"/>
    </row>
    <row r="39" spans="1:23" x14ac:dyDescent="0.25">
      <c r="A39" s="6" t="s">
        <v>42</v>
      </c>
      <c r="B39" s="11"/>
      <c r="C39" s="11"/>
      <c r="D39" s="6"/>
      <c r="E39" s="6"/>
      <c r="F39" s="11"/>
      <c r="G39" s="11"/>
      <c r="H39" s="6"/>
      <c r="I39" s="6"/>
      <c r="J39" s="11">
        <v>5123</v>
      </c>
      <c r="K39" s="11">
        <v>2056</v>
      </c>
      <c r="L39" s="6"/>
      <c r="M39" s="6"/>
      <c r="N39" s="11"/>
      <c r="O39" s="11"/>
      <c r="P39" s="6">
        <v>3384</v>
      </c>
      <c r="Q39" s="6">
        <v>644</v>
      </c>
      <c r="R39" s="11"/>
      <c r="S39" s="11"/>
      <c r="T39" s="6"/>
      <c r="U39" s="6"/>
      <c r="V39" s="11"/>
      <c r="W39" s="11"/>
    </row>
    <row r="40" spans="1:23" x14ac:dyDescent="0.25">
      <c r="A40" s="6" t="s">
        <v>16</v>
      </c>
      <c r="B40" s="11">
        <v>782</v>
      </c>
      <c r="C40" s="11">
        <v>705</v>
      </c>
      <c r="D40" s="6"/>
      <c r="E40" s="6"/>
      <c r="F40" s="11"/>
      <c r="G40" s="11"/>
      <c r="H40" s="6"/>
      <c r="I40" s="6"/>
      <c r="J40" s="11">
        <v>300</v>
      </c>
      <c r="K40" s="12"/>
      <c r="L40" s="6"/>
      <c r="M40" s="6"/>
      <c r="N40" s="11"/>
      <c r="O40" s="11"/>
      <c r="P40" s="6">
        <v>11</v>
      </c>
      <c r="Q40" s="7"/>
      <c r="R40" s="11"/>
      <c r="S40" s="11"/>
      <c r="T40" s="6"/>
      <c r="U40" s="6"/>
      <c r="V40" s="11"/>
      <c r="W40" s="11"/>
    </row>
    <row r="41" spans="1:23" x14ac:dyDescent="0.25">
      <c r="A41" s="6" t="s">
        <v>52</v>
      </c>
      <c r="B41" s="11"/>
      <c r="C41" s="11"/>
      <c r="D41" s="6"/>
      <c r="E41" s="6"/>
      <c r="F41" s="11"/>
      <c r="G41" s="11"/>
      <c r="H41" s="6"/>
      <c r="I41" s="6"/>
      <c r="J41" s="11"/>
      <c r="K41" s="11"/>
      <c r="L41" s="6"/>
      <c r="M41" s="6"/>
      <c r="N41" s="11"/>
      <c r="O41" s="11"/>
      <c r="P41" s="6"/>
      <c r="Q41" s="6"/>
      <c r="R41" s="11"/>
      <c r="S41" s="11"/>
      <c r="T41" s="6"/>
      <c r="U41" s="6"/>
      <c r="V41" s="11">
        <v>3971</v>
      </c>
      <c r="W41" s="11">
        <v>3439</v>
      </c>
    </row>
    <row r="42" spans="1:23" x14ac:dyDescent="0.25">
      <c r="A42" s="6" t="s">
        <v>53</v>
      </c>
      <c r="B42" s="11"/>
      <c r="C42" s="11"/>
      <c r="D42" s="6"/>
      <c r="E42" s="6"/>
      <c r="F42" s="11"/>
      <c r="G42" s="11"/>
      <c r="H42" s="6"/>
      <c r="I42" s="6"/>
      <c r="J42" s="11"/>
      <c r="K42" s="11"/>
      <c r="L42" s="6"/>
      <c r="M42" s="6"/>
      <c r="N42" s="11"/>
      <c r="O42" s="11"/>
      <c r="P42" s="6"/>
      <c r="Q42" s="6"/>
      <c r="R42" s="11"/>
      <c r="S42" s="11"/>
      <c r="T42" s="6"/>
      <c r="U42" s="6"/>
      <c r="V42" s="11">
        <v>279</v>
      </c>
      <c r="W42" s="11">
        <v>600</v>
      </c>
    </row>
    <row r="43" spans="1:23" x14ac:dyDescent="0.25">
      <c r="A43" s="6" t="s">
        <v>54</v>
      </c>
      <c r="B43" s="11"/>
      <c r="C43" s="11"/>
      <c r="D43" s="6"/>
      <c r="E43" s="6"/>
      <c r="F43" s="11"/>
      <c r="G43" s="11"/>
      <c r="H43" s="6"/>
      <c r="I43" s="6"/>
      <c r="J43" s="11"/>
      <c r="K43" s="11"/>
      <c r="L43" s="6"/>
      <c r="M43" s="6"/>
      <c r="N43" s="11"/>
      <c r="O43" s="11"/>
      <c r="P43" s="6"/>
      <c r="Q43" s="6"/>
      <c r="R43" s="11"/>
      <c r="S43" s="11"/>
      <c r="T43" s="6"/>
      <c r="U43" s="6"/>
      <c r="V43" s="11">
        <v>1019</v>
      </c>
      <c r="W43" s="11">
        <v>360</v>
      </c>
    </row>
    <row r="44" spans="1:23" x14ac:dyDescent="0.25">
      <c r="A44" s="6" t="s">
        <v>55</v>
      </c>
      <c r="B44" s="11"/>
      <c r="C44" s="11"/>
      <c r="D44" s="6"/>
      <c r="E44" s="6"/>
      <c r="F44" s="11"/>
      <c r="G44" s="11"/>
      <c r="H44" s="6"/>
      <c r="I44" s="6"/>
      <c r="J44" s="11"/>
      <c r="K44" s="11"/>
      <c r="L44" s="6"/>
      <c r="M44" s="6"/>
      <c r="N44" s="11"/>
      <c r="O44" s="11"/>
      <c r="P44" s="6"/>
      <c r="Q44" s="6"/>
      <c r="R44" s="11"/>
      <c r="S44" s="11"/>
      <c r="T44" s="6"/>
      <c r="U44" s="6"/>
      <c r="V44" s="11">
        <v>1127</v>
      </c>
      <c r="W44" s="11">
        <v>1229</v>
      </c>
    </row>
    <row r="45" spans="1:23" x14ac:dyDescent="0.25">
      <c r="A45" s="6" t="s">
        <v>17</v>
      </c>
      <c r="B45" s="11">
        <v>422</v>
      </c>
      <c r="C45" s="11">
        <v>233</v>
      </c>
      <c r="D45" s="6"/>
      <c r="E45" s="6"/>
      <c r="F45" s="11"/>
      <c r="G45" s="11"/>
      <c r="H45" s="6"/>
      <c r="I45" s="6"/>
      <c r="J45" s="11"/>
      <c r="K45" s="11"/>
      <c r="L45" s="6"/>
      <c r="M45" s="6"/>
      <c r="N45" s="11"/>
      <c r="O45" s="11"/>
      <c r="P45" s="6"/>
      <c r="Q45" s="6"/>
      <c r="R45" s="11"/>
      <c r="S45" s="11"/>
      <c r="T45" s="6"/>
      <c r="U45" s="6"/>
      <c r="V45" s="11"/>
      <c r="W45" s="11"/>
    </row>
    <row r="46" spans="1:23" x14ac:dyDescent="0.25">
      <c r="A46" s="6" t="s">
        <v>18</v>
      </c>
      <c r="B46" s="11">
        <v>1140</v>
      </c>
      <c r="C46" s="11">
        <v>1107</v>
      </c>
      <c r="D46" s="6">
        <v>544</v>
      </c>
      <c r="E46" s="7"/>
      <c r="F46" s="11"/>
      <c r="G46" s="11"/>
      <c r="H46" s="6"/>
      <c r="I46" s="6"/>
      <c r="J46" s="11"/>
      <c r="K46" s="11"/>
      <c r="L46" s="6"/>
      <c r="M46" s="6"/>
      <c r="N46" s="11"/>
      <c r="O46" s="11"/>
      <c r="P46" s="6"/>
      <c r="Q46" s="6"/>
      <c r="R46" s="11"/>
      <c r="S46" s="11"/>
      <c r="T46" s="6"/>
      <c r="U46" s="6"/>
      <c r="V46" s="11"/>
      <c r="W46" s="11"/>
    </row>
    <row r="47" spans="1:23" x14ac:dyDescent="0.25">
      <c r="A47" s="6" t="s">
        <v>19</v>
      </c>
      <c r="B47" s="11">
        <v>910</v>
      </c>
      <c r="C47" s="11">
        <v>1317</v>
      </c>
      <c r="D47" s="6">
        <v>1971</v>
      </c>
      <c r="E47" s="6">
        <v>302</v>
      </c>
      <c r="F47" s="11"/>
      <c r="G47" s="11"/>
      <c r="H47" s="6">
        <v>4187</v>
      </c>
      <c r="I47" s="6">
        <v>1235</v>
      </c>
      <c r="J47" s="11">
        <v>924</v>
      </c>
      <c r="K47" s="11">
        <v>646</v>
      </c>
      <c r="L47" s="6"/>
      <c r="M47" s="6"/>
      <c r="N47" s="11"/>
      <c r="O47" s="11"/>
      <c r="P47" s="6"/>
      <c r="Q47" s="6"/>
      <c r="R47" s="11"/>
      <c r="S47" s="11"/>
      <c r="T47" s="6"/>
      <c r="U47" s="6"/>
      <c r="V47" s="11"/>
      <c r="W47" s="11"/>
    </row>
    <row r="48" spans="1:23" x14ac:dyDescent="0.25">
      <c r="A48" s="6" t="s">
        <v>35</v>
      </c>
      <c r="B48" s="11"/>
      <c r="C48" s="11"/>
      <c r="D48" s="6"/>
      <c r="E48" s="6"/>
      <c r="F48" s="11"/>
      <c r="G48" s="11"/>
      <c r="H48" s="6">
        <v>148</v>
      </c>
      <c r="I48" s="7"/>
      <c r="J48" s="11">
        <v>874</v>
      </c>
      <c r="K48" s="11">
        <v>573</v>
      </c>
      <c r="L48" s="6"/>
      <c r="M48" s="6"/>
      <c r="N48" s="11"/>
      <c r="O48" s="11"/>
      <c r="P48" s="6"/>
      <c r="Q48" s="6"/>
      <c r="R48" s="11"/>
      <c r="S48" s="11"/>
      <c r="T48" s="6"/>
      <c r="U48" s="6"/>
      <c r="V48" s="11"/>
      <c r="W48" s="11"/>
    </row>
    <row r="49" spans="1:25" x14ac:dyDescent="0.25">
      <c r="A49" s="6" t="s">
        <v>56</v>
      </c>
      <c r="B49" s="11"/>
      <c r="C49" s="11"/>
      <c r="D49" s="6"/>
      <c r="E49" s="6"/>
      <c r="F49" s="11"/>
      <c r="G49" s="11"/>
      <c r="H49" s="6"/>
      <c r="I49" s="6"/>
      <c r="J49" s="11"/>
      <c r="K49" s="11"/>
      <c r="L49" s="6"/>
      <c r="M49" s="6"/>
      <c r="N49" s="11"/>
      <c r="O49" s="11"/>
      <c r="P49" s="6"/>
      <c r="Q49" s="6"/>
      <c r="R49" s="11"/>
      <c r="S49" s="11"/>
      <c r="T49" s="6"/>
      <c r="U49" s="6"/>
      <c r="V49" s="11">
        <v>214</v>
      </c>
      <c r="W49" s="11">
        <v>293</v>
      </c>
      <c r="X49" s="6"/>
      <c r="Y49" s="6"/>
    </row>
    <row r="50" spans="1:25" x14ac:dyDescent="0.25">
      <c r="A50" s="6" t="s">
        <v>37</v>
      </c>
      <c r="B50" s="11"/>
      <c r="C50" s="11"/>
      <c r="D50" s="6"/>
      <c r="E50" s="6"/>
      <c r="F50" s="11"/>
      <c r="G50" s="11"/>
      <c r="H50" s="6"/>
      <c r="I50" s="9">
        <v>368</v>
      </c>
      <c r="J50" s="11"/>
      <c r="K50" s="11"/>
      <c r="L50" s="6"/>
      <c r="M50" s="6"/>
      <c r="N50" s="11"/>
      <c r="O50" s="11"/>
      <c r="P50" s="6"/>
      <c r="Q50" s="6"/>
      <c r="R50" s="11"/>
      <c r="S50" s="11"/>
      <c r="T50" s="6"/>
      <c r="U50" s="6"/>
      <c r="V50" s="11"/>
      <c r="W50" s="11"/>
      <c r="X50" s="6"/>
      <c r="Y50" s="6"/>
    </row>
    <row r="51" spans="1:25" x14ac:dyDescent="0.25">
      <c r="A51" s="6" t="s">
        <v>36</v>
      </c>
      <c r="B51" s="11"/>
      <c r="C51" s="11"/>
      <c r="D51" s="6"/>
      <c r="E51" s="6"/>
      <c r="F51" s="11"/>
      <c r="G51" s="11"/>
      <c r="H51" s="6">
        <v>2337</v>
      </c>
      <c r="I51" s="6">
        <v>1615</v>
      </c>
      <c r="J51" s="11"/>
      <c r="K51" s="11"/>
      <c r="L51" s="6"/>
      <c r="M51" s="6"/>
      <c r="N51" s="11"/>
      <c r="O51" s="11"/>
      <c r="P51" s="6"/>
      <c r="Q51" s="6"/>
      <c r="R51" s="11"/>
      <c r="S51" s="11"/>
      <c r="T51" s="6"/>
      <c r="U51" s="6"/>
      <c r="V51" s="11"/>
      <c r="W51" s="11"/>
      <c r="X51" s="6"/>
      <c r="Y51" s="6"/>
    </row>
    <row r="52" spans="1:25" x14ac:dyDescent="0.25">
      <c r="A52" s="6" t="s">
        <v>43</v>
      </c>
      <c r="B52" s="11"/>
      <c r="C52" s="11"/>
      <c r="D52" s="6"/>
      <c r="E52" s="6"/>
      <c r="F52" s="11"/>
      <c r="G52" s="11"/>
      <c r="H52" s="6"/>
      <c r="I52" s="6"/>
      <c r="J52" s="11">
        <v>225</v>
      </c>
      <c r="K52" s="11">
        <v>56</v>
      </c>
      <c r="L52" s="6"/>
      <c r="M52" s="6"/>
      <c r="N52" s="11"/>
      <c r="O52" s="11"/>
      <c r="P52" s="6"/>
      <c r="Q52" s="6"/>
      <c r="R52" s="11"/>
      <c r="S52" s="11"/>
      <c r="T52" s="6"/>
      <c r="U52" s="6"/>
      <c r="V52" s="11"/>
      <c r="W52" s="11"/>
      <c r="X52" s="6"/>
      <c r="Y52" s="6"/>
    </row>
    <row r="53" spans="1:25" x14ac:dyDescent="0.25">
      <c r="A53" s="6" t="s">
        <v>20</v>
      </c>
      <c r="B53" s="11">
        <v>378</v>
      </c>
      <c r="C53" s="12"/>
      <c r="D53" s="6"/>
      <c r="E53" s="8"/>
      <c r="F53" s="11"/>
      <c r="G53" s="11"/>
      <c r="H53" s="6"/>
      <c r="I53" s="6"/>
      <c r="J53" s="11"/>
      <c r="K53" s="11"/>
      <c r="L53" s="6"/>
      <c r="M53" s="6"/>
      <c r="N53" s="11"/>
      <c r="O53" s="11"/>
      <c r="P53" s="6"/>
      <c r="Q53" s="6"/>
      <c r="R53" s="11"/>
      <c r="S53" s="11"/>
      <c r="T53" s="6"/>
      <c r="U53" s="6"/>
      <c r="V53" s="11"/>
      <c r="W53" s="11"/>
      <c r="X53" s="6"/>
      <c r="Y53" s="6"/>
    </row>
    <row r="54" spans="1:25" x14ac:dyDescent="0.25">
      <c r="A54" s="6" t="s">
        <v>27</v>
      </c>
      <c r="B54" s="11"/>
      <c r="C54" s="11"/>
      <c r="D54" s="6">
        <v>103</v>
      </c>
      <c r="E54" s="7"/>
      <c r="F54" s="11"/>
      <c r="G54" s="11"/>
      <c r="H54" s="6"/>
      <c r="I54" s="6"/>
      <c r="J54" s="11"/>
      <c r="K54" s="11"/>
      <c r="L54" s="6"/>
      <c r="M54" s="6"/>
      <c r="N54" s="11"/>
      <c r="O54" s="11"/>
      <c r="P54" s="6"/>
      <c r="Q54" s="6"/>
      <c r="R54" s="11"/>
      <c r="S54" s="11"/>
      <c r="T54" s="6"/>
      <c r="U54" s="6"/>
      <c r="V54" s="11"/>
      <c r="W54" s="11"/>
      <c r="X54" s="6"/>
      <c r="Y54" s="6"/>
    </row>
    <row r="55" spans="1:25" x14ac:dyDescent="0.25">
      <c r="A55" s="6"/>
      <c r="B55" s="6">
        <v>20</v>
      </c>
      <c r="C55" s="6">
        <v>16</v>
      </c>
      <c r="D55" s="6">
        <v>16</v>
      </c>
      <c r="E55" s="6">
        <v>11</v>
      </c>
      <c r="F55" s="6">
        <v>4</v>
      </c>
      <c r="G55" s="6">
        <v>4</v>
      </c>
      <c r="H55" s="6">
        <v>12</v>
      </c>
      <c r="I55" s="6">
        <v>12</v>
      </c>
      <c r="J55" s="6">
        <v>22</v>
      </c>
      <c r="K55" s="6">
        <v>15</v>
      </c>
      <c r="L55" s="6">
        <v>3</v>
      </c>
      <c r="M55" s="6">
        <v>4</v>
      </c>
      <c r="N55" s="6">
        <v>4</v>
      </c>
      <c r="O55" s="6">
        <v>4</v>
      </c>
      <c r="P55" s="6">
        <v>13</v>
      </c>
      <c r="Q55" s="6">
        <v>8</v>
      </c>
      <c r="R55" s="6">
        <v>14</v>
      </c>
      <c r="S55" s="6">
        <v>16</v>
      </c>
      <c r="T55" s="6">
        <v>4</v>
      </c>
      <c r="U55" s="6">
        <v>4</v>
      </c>
      <c r="V55" s="6">
        <v>5</v>
      </c>
      <c r="W55" s="6">
        <v>5</v>
      </c>
      <c r="X55" s="6">
        <v>3</v>
      </c>
      <c r="Y55" s="6">
        <v>4</v>
      </c>
    </row>
    <row r="56" spans="1:25" x14ac:dyDescent="0.25">
      <c r="A56" s="6" t="s">
        <v>92</v>
      </c>
      <c r="B56" s="6"/>
      <c r="C56" s="6">
        <v>-6</v>
      </c>
      <c r="D56" s="6"/>
      <c r="E56" s="6">
        <v>-7</v>
      </c>
      <c r="F56" s="6"/>
      <c r="G56" s="6"/>
      <c r="H56" s="6"/>
      <c r="I56" s="6">
        <v>-2</v>
      </c>
      <c r="J56" s="6"/>
      <c r="K56" s="6">
        <v>-7</v>
      </c>
      <c r="L56" s="6"/>
      <c r="M56" s="6">
        <v>0</v>
      </c>
      <c r="N56" s="6"/>
      <c r="O56" s="6">
        <v>-1</v>
      </c>
      <c r="P56" s="6"/>
      <c r="Q56" s="6">
        <v>-6</v>
      </c>
      <c r="R56" s="6"/>
      <c r="S56" s="6">
        <v>-2</v>
      </c>
      <c r="T56" s="6"/>
      <c r="U56" s="6"/>
      <c r="V56" s="6"/>
      <c r="W56" s="6"/>
      <c r="X56" s="6"/>
      <c r="Y56" s="6">
        <v>0</v>
      </c>
    </row>
    <row r="57" spans="1:25" x14ac:dyDescent="0.25">
      <c r="A57" s="6" t="s">
        <v>93</v>
      </c>
      <c r="B57" s="6"/>
      <c r="C57" s="6">
        <v>2</v>
      </c>
      <c r="D57" s="6"/>
      <c r="E57" s="6">
        <v>2</v>
      </c>
      <c r="F57" s="6"/>
      <c r="G57" s="6"/>
      <c r="H57" s="6"/>
      <c r="I57" s="6">
        <v>2</v>
      </c>
      <c r="J57" s="6"/>
      <c r="K57" s="6"/>
      <c r="L57" s="6"/>
      <c r="M57" s="6">
        <v>1</v>
      </c>
      <c r="N57" s="6"/>
      <c r="O57" s="6">
        <v>1</v>
      </c>
      <c r="P57" s="6"/>
      <c r="Q57" s="6">
        <v>1</v>
      </c>
      <c r="R57" s="6"/>
      <c r="S57" s="6">
        <v>4</v>
      </c>
      <c r="T57" s="6"/>
      <c r="U57" s="6"/>
      <c r="V57" s="6"/>
      <c r="W57" s="6"/>
      <c r="X57" s="6"/>
      <c r="Y57" s="6">
        <v>1</v>
      </c>
    </row>
  </sheetData>
  <mergeCells count="12">
    <mergeCell ref="B1:C1"/>
    <mergeCell ref="D1:E1"/>
    <mergeCell ref="F1:G1"/>
    <mergeCell ref="V1:W1"/>
    <mergeCell ref="X1:Y1"/>
    <mergeCell ref="N1:O1"/>
    <mergeCell ref="P1:Q1"/>
    <mergeCell ref="R1:S1"/>
    <mergeCell ref="T1:U1"/>
    <mergeCell ref="H1:I1"/>
    <mergeCell ref="J1:K1"/>
    <mergeCell ref="L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Fleet complexity 01-21June</vt:lpstr>
      <vt:lpstr>Fleet mix evolution 01-21June</vt:lpstr>
    </vt:vector>
  </TitlesOfParts>
  <Company>EUROCONTROL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WANDELER Yves</dc:creator>
  <cp:lastModifiedBy>WYKE Nicholas</cp:lastModifiedBy>
  <dcterms:created xsi:type="dcterms:W3CDTF">2021-05-17T14:46:05Z</dcterms:created>
  <dcterms:modified xsi:type="dcterms:W3CDTF">2021-06-28T09:53:29Z</dcterms:modified>
</cp:coreProperties>
</file>